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886af1ac29bb0a2d/１英之/県陸上競技協会 競技部長/00日程・公認申請/R7日程・公認申請/12月理事会提案/"/>
    </mc:Choice>
  </mc:AlternateContent>
  <xr:revisionPtr revIDLastSave="2" documentId="8_{F90DBE51-8C76-44F1-9178-2530FA320EDF}" xr6:coauthVersionLast="47" xr6:coauthVersionMax="47" xr10:uidLastSave="{3D65D787-470D-49F1-BC28-255DE641A477}"/>
  <bookViews>
    <workbookView xWindow="-98" yWindow="-98" windowWidth="20715" windowHeight="13425" xr2:uid="{91B1DAEA-0777-4CCA-A5B9-7AF2ECBB162E}"/>
  </bookViews>
  <sheets>
    <sheet name="日程報告用紙" sheetId="1" r:id="rId1"/>
    <sheet name="公認申請用紙" sheetId="4" r:id="rId2"/>
    <sheet name="ドロップダウンリストなど" sheetId="2" state="hidden" r:id="rId3"/>
  </sheets>
  <definedNames>
    <definedName name="_xlnm.Print_Area" localSheetId="1">公認申請用紙!$A$1:$G$28</definedName>
    <definedName name="_xlnm.Print_Area" localSheetId="0">日程報告用紙!$A$1:$M$25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2" l="1"/>
  <c r="B7" i="4" s="1"/>
  <c r="C6" i="1"/>
  <c r="C7" i="1"/>
  <c r="C8" i="1"/>
  <c r="C9" i="1"/>
  <c r="S8" i="1" s="1"/>
  <c r="C10" i="1"/>
  <c r="C11" i="1"/>
  <c r="C12" i="1"/>
  <c r="C13" i="1"/>
  <c r="S12" i="1" s="1"/>
  <c r="C14" i="1"/>
  <c r="C15" i="1"/>
  <c r="C16" i="1"/>
  <c r="S15" i="1" s="1"/>
  <c r="C17" i="1"/>
  <c r="S16" i="1" s="1"/>
  <c r="C18" i="1"/>
  <c r="C19" i="1"/>
  <c r="C5" i="1"/>
  <c r="F5" i="4"/>
  <c r="F4" i="4"/>
  <c r="F1" i="4"/>
  <c r="D18" i="4"/>
  <c r="D17" i="4"/>
  <c r="D16" i="4"/>
  <c r="D15" i="4"/>
  <c r="D14" i="4"/>
  <c r="D12" i="4"/>
  <c r="D21" i="4"/>
  <c r="D22" i="4"/>
  <c r="D23" i="4"/>
  <c r="D24" i="4"/>
  <c r="D20" i="4"/>
  <c r="F19" i="4"/>
  <c r="D19" i="4"/>
  <c r="S5" i="1"/>
  <c r="S6" i="1"/>
  <c r="S7" i="1"/>
  <c r="S9" i="1"/>
  <c r="S10" i="1"/>
  <c r="S11" i="1"/>
  <c r="S13" i="1"/>
  <c r="S14" i="1"/>
  <c r="S17" i="1"/>
  <c r="S18" i="1"/>
  <c r="S19" i="1"/>
  <c r="C4" i="1"/>
  <c r="R5" i="1"/>
  <c r="R6" i="1"/>
  <c r="R7" i="1"/>
  <c r="R8" i="1"/>
  <c r="R9" i="1"/>
  <c r="R10" i="1"/>
  <c r="R11" i="1"/>
  <c r="R12" i="1"/>
  <c r="R13" i="1"/>
  <c r="R14" i="1"/>
  <c r="R15" i="1"/>
  <c r="R16" i="1"/>
  <c r="R17" i="1"/>
  <c r="R18" i="1"/>
  <c r="R19" i="1"/>
  <c r="D13" i="4" s="1"/>
  <c r="R4" i="1"/>
  <c r="E19" i="4" l="1"/>
</calcChain>
</file>

<file path=xl/sharedStrings.xml><?xml version="1.0" encoding="utf-8"?>
<sst xmlns="http://schemas.openxmlformats.org/spreadsheetml/2006/main" count="80" uniqueCount="73">
  <si>
    <t>令和</t>
    <rPh sb="0" eb="2">
      <t>レイワ</t>
    </rPh>
    <phoneticPr fontId="1"/>
  </si>
  <si>
    <t>団体名</t>
    <rPh sb="0" eb="3">
      <t>ダンタイメイ</t>
    </rPh>
    <phoneticPr fontId="1"/>
  </si>
  <si>
    <t>日付</t>
    <rPh sb="0" eb="2">
      <t>ヒヅケ</t>
    </rPh>
    <phoneticPr fontId="1"/>
  </si>
  <si>
    <t>新規・継続</t>
    <rPh sb="0" eb="2">
      <t>シンキ</t>
    </rPh>
    <rPh sb="3" eb="5">
      <t>ケイゾク</t>
    </rPh>
    <phoneticPr fontId="1"/>
  </si>
  <si>
    <t>新規・継続の別</t>
    <rPh sb="0" eb="2">
      <t>シンキ</t>
    </rPh>
    <rPh sb="3" eb="5">
      <t>ケイゾク</t>
    </rPh>
    <rPh sb="6" eb="7">
      <t>ベツ</t>
    </rPh>
    <phoneticPr fontId="1"/>
  </si>
  <si>
    <t>記入例</t>
    <rPh sb="0" eb="3">
      <t>キニュウレイ</t>
    </rPh>
    <phoneticPr fontId="1"/>
  </si>
  <si>
    <t>新規</t>
    <rPh sb="0" eb="2">
      <t>シンキ</t>
    </rPh>
    <phoneticPr fontId="1"/>
  </si>
  <si>
    <t>頭数字</t>
    <rPh sb="0" eb="3">
      <t>アタマスウジ</t>
    </rPh>
    <phoneticPr fontId="1"/>
  </si>
  <si>
    <t>後数字</t>
    <rPh sb="0" eb="3">
      <t>アトスウジ</t>
    </rPh>
    <phoneticPr fontId="1"/>
  </si>
  <si>
    <t>第1回</t>
    <rPh sb="0" eb="1">
      <t>ダイ</t>
    </rPh>
    <rPh sb="2" eb="3">
      <t>カイ</t>
    </rPh>
    <phoneticPr fontId="1"/>
  </si>
  <si>
    <t>ひゃくまんさん記念陸上</t>
    <rPh sb="7" eb="9">
      <t>キネン</t>
    </rPh>
    <rPh sb="9" eb="11">
      <t>リクジョウ</t>
    </rPh>
    <phoneticPr fontId="1"/>
  </si>
  <si>
    <t>大会名（正式名）</t>
    <rPh sb="0" eb="3">
      <t>タイカイメイ</t>
    </rPh>
    <rPh sb="4" eb="7">
      <t>セイシキメイ</t>
    </rPh>
    <phoneticPr fontId="1"/>
  </si>
  <si>
    <t>石川陸協の関わり</t>
    <rPh sb="0" eb="2">
      <t>イシカワ</t>
    </rPh>
    <rPh sb="2" eb="3">
      <t>リク</t>
    </rPh>
    <rPh sb="3" eb="4">
      <t>キョウ</t>
    </rPh>
    <rPh sb="5" eb="6">
      <t>カカ</t>
    </rPh>
    <phoneticPr fontId="1"/>
  </si>
  <si>
    <t>県陸協の関わり</t>
    <rPh sb="0" eb="1">
      <t>ケン</t>
    </rPh>
    <rPh sb="1" eb="2">
      <t>リク</t>
    </rPh>
    <rPh sb="2" eb="3">
      <t>キョウ</t>
    </rPh>
    <rPh sb="4" eb="5">
      <t>カカ</t>
    </rPh>
    <phoneticPr fontId="1"/>
  </si>
  <si>
    <t>主催</t>
    <rPh sb="0" eb="2">
      <t>シュサイ</t>
    </rPh>
    <phoneticPr fontId="1"/>
  </si>
  <si>
    <t>共催</t>
    <rPh sb="0" eb="2">
      <t>キョウサイ</t>
    </rPh>
    <phoneticPr fontId="1"/>
  </si>
  <si>
    <t>主管</t>
    <rPh sb="0" eb="2">
      <t>シュカン</t>
    </rPh>
    <phoneticPr fontId="1"/>
  </si>
  <si>
    <t>後援</t>
    <rPh sb="0" eb="2">
      <t>コウエン</t>
    </rPh>
    <phoneticPr fontId="1"/>
  </si>
  <si>
    <t>WRK申請</t>
    <rPh sb="3" eb="5">
      <t>シンセイ</t>
    </rPh>
    <phoneticPr fontId="1"/>
  </si>
  <si>
    <t>あり</t>
  </si>
  <si>
    <t>あり</t>
    <phoneticPr fontId="1"/>
  </si>
  <si>
    <t>継続</t>
    <rPh sb="0" eb="2">
      <t>ケイゾク</t>
    </rPh>
    <phoneticPr fontId="1"/>
  </si>
  <si>
    <t>開催場所</t>
    <rPh sb="0" eb="2">
      <t>カイサイ</t>
    </rPh>
    <rPh sb="2" eb="4">
      <t>バショ</t>
    </rPh>
    <phoneticPr fontId="1"/>
  </si>
  <si>
    <t>西部緑地公園</t>
    <rPh sb="0" eb="6">
      <t>セイブリョクチコウエン</t>
    </rPh>
    <phoneticPr fontId="1"/>
  </si>
  <si>
    <t>公認</t>
    <rPh sb="0" eb="2">
      <t>コウニン</t>
    </rPh>
    <phoneticPr fontId="1"/>
  </si>
  <si>
    <t>WRｋ申請</t>
    <rPh sb="3" eb="5">
      <t>シンセイ</t>
    </rPh>
    <phoneticPr fontId="1"/>
  </si>
  <si>
    <t>ー</t>
    <phoneticPr fontId="1"/>
  </si>
  <si>
    <t>備考</t>
    <rPh sb="0" eb="2">
      <t>ビコウ</t>
    </rPh>
    <phoneticPr fontId="1"/>
  </si>
  <si>
    <t>項目</t>
    <rPh sb="0" eb="2">
      <t>コウモク</t>
    </rPh>
    <phoneticPr fontId="1"/>
  </si>
  <si>
    <t>公認・非公認</t>
    <rPh sb="0" eb="2">
      <t>コウニン</t>
    </rPh>
    <rPh sb="3" eb="6">
      <t>ヒコウニン</t>
    </rPh>
    <phoneticPr fontId="1"/>
  </si>
  <si>
    <t>連絡責任者氏名</t>
    <rPh sb="0" eb="5">
      <t>レンラクセキニンシャ</t>
    </rPh>
    <rPh sb="5" eb="7">
      <t>シメイ</t>
    </rPh>
    <phoneticPr fontId="1"/>
  </si>
  <si>
    <t>電話番号</t>
    <rPh sb="0" eb="2">
      <t>デンワ</t>
    </rPh>
    <rPh sb="2" eb="4">
      <t>バンゴウ</t>
    </rPh>
    <phoneticPr fontId="1"/>
  </si>
  <si>
    <t>メールアドレス</t>
    <phoneticPr fontId="1"/>
  </si>
  <si>
    <t>記載者情報</t>
    <rPh sb="0" eb="3">
      <t>キサイシャ</t>
    </rPh>
    <rPh sb="3" eb="5">
      <t>ジョウホウ</t>
    </rPh>
    <phoneticPr fontId="1"/>
  </si>
  <si>
    <t>申請団体</t>
    <rPh sb="0" eb="2">
      <t>シンセイ</t>
    </rPh>
    <rPh sb="2" eb="4">
      <t>ダンタイ</t>
    </rPh>
    <phoneticPr fontId="1"/>
  </si>
  <si>
    <t>理事長</t>
    <rPh sb="0" eb="3">
      <t>リジチョウ</t>
    </rPh>
    <phoneticPr fontId="1"/>
  </si>
  <si>
    <t>連絡責任者住所</t>
    <rPh sb="0" eb="5">
      <t>レンラクセキニンシャ</t>
    </rPh>
    <rPh sb="5" eb="7">
      <t>ジュウショ</t>
    </rPh>
    <phoneticPr fontId="1"/>
  </si>
  <si>
    <t>【 記入上の注意 】
・大会名は正式名称で記入してください。
・大会名は【通算回数】【●年度第▲回記録会】【第●回・・・2027】など、回数や年度が特定できる形にしてください。</t>
    <rPh sb="2" eb="5">
      <t>キニュウジョウ</t>
    </rPh>
    <rPh sb="6" eb="8">
      <t>チュウイ</t>
    </rPh>
    <rPh sb="12" eb="15">
      <t>タイカイメイ</t>
    </rPh>
    <rPh sb="16" eb="20">
      <t>セイシキメイショウ</t>
    </rPh>
    <rPh sb="21" eb="23">
      <t>キニュウ</t>
    </rPh>
    <rPh sb="32" eb="35">
      <t>タイカイメイ</t>
    </rPh>
    <rPh sb="37" eb="41">
      <t>ツウサンカイスウ</t>
    </rPh>
    <rPh sb="44" eb="45">
      <t>ネン</t>
    </rPh>
    <rPh sb="45" eb="46">
      <t>ド</t>
    </rPh>
    <rPh sb="46" eb="47">
      <t>ダイ</t>
    </rPh>
    <rPh sb="48" eb="49">
      <t>カイ</t>
    </rPh>
    <rPh sb="49" eb="52">
      <t>キロクカイ</t>
    </rPh>
    <rPh sb="54" eb="55">
      <t>ダイ</t>
    </rPh>
    <rPh sb="56" eb="57">
      <t>カイ</t>
    </rPh>
    <rPh sb="68" eb="70">
      <t>カイスウ</t>
    </rPh>
    <rPh sb="71" eb="73">
      <t>ネンド</t>
    </rPh>
    <rPh sb="74" eb="76">
      <t>トクテイ</t>
    </rPh>
    <rPh sb="79" eb="80">
      <t>カタチ</t>
    </rPh>
    <phoneticPr fontId="1"/>
  </si>
  <si>
    <t>主催者名</t>
    <rPh sb="0" eb="4">
      <t>シュサイシャメイ</t>
    </rPh>
    <phoneticPr fontId="1"/>
  </si>
  <si>
    <t>共催者名</t>
    <rPh sb="0" eb="2">
      <t>キョウサイ</t>
    </rPh>
    <rPh sb="2" eb="3">
      <t>シャ</t>
    </rPh>
    <rPh sb="3" eb="4">
      <t>メイ</t>
    </rPh>
    <phoneticPr fontId="1"/>
  </si>
  <si>
    <t>後援者名</t>
    <rPh sb="0" eb="2">
      <t>コウエン</t>
    </rPh>
    <rPh sb="2" eb="3">
      <t>モノ</t>
    </rPh>
    <rPh sb="3" eb="4">
      <t>メイ</t>
    </rPh>
    <phoneticPr fontId="1"/>
  </si>
  <si>
    <t>主管者名</t>
    <rPh sb="0" eb="2">
      <t>シュカン</t>
    </rPh>
    <rPh sb="2" eb="3">
      <t>モノ</t>
    </rPh>
    <rPh sb="3" eb="4">
      <t>メイ</t>
    </rPh>
    <phoneticPr fontId="1"/>
  </si>
  <si>
    <t>大会正式名称</t>
    <rPh sb="0" eb="2">
      <t>タイカイ</t>
    </rPh>
    <rPh sb="2" eb="6">
      <t>セイシキメイショウ</t>
    </rPh>
    <phoneticPr fontId="1"/>
  </si>
  <si>
    <t>申請区分</t>
    <rPh sb="0" eb="4">
      <t>シンセイクブン</t>
    </rPh>
    <phoneticPr fontId="1"/>
  </si>
  <si>
    <t>競技会名</t>
    <rPh sb="0" eb="4">
      <t>キョウギカイメイ</t>
    </rPh>
    <phoneticPr fontId="1"/>
  </si>
  <si>
    <t>主催者名</t>
    <rPh sb="0" eb="3">
      <t>シュサイシャ</t>
    </rPh>
    <rPh sb="3" eb="4">
      <t>メイ</t>
    </rPh>
    <phoneticPr fontId="1"/>
  </si>
  <si>
    <t>共催者名</t>
    <rPh sb="0" eb="3">
      <t>キョウサイシャ</t>
    </rPh>
    <rPh sb="3" eb="4">
      <t>メイ</t>
    </rPh>
    <phoneticPr fontId="1"/>
  </si>
  <si>
    <t>後援者名</t>
    <rPh sb="0" eb="3">
      <t>コウエンシャ</t>
    </rPh>
    <rPh sb="3" eb="4">
      <t>メイ</t>
    </rPh>
    <phoneticPr fontId="1"/>
  </si>
  <si>
    <t>主管者名</t>
    <rPh sb="0" eb="2">
      <t>シュカン</t>
    </rPh>
    <rPh sb="2" eb="3">
      <t>シャ</t>
    </rPh>
    <rPh sb="3" eb="4">
      <t>メイ</t>
    </rPh>
    <phoneticPr fontId="1"/>
  </si>
  <si>
    <t>会場名</t>
    <rPh sb="0" eb="3">
      <t>カイジョウメイ</t>
    </rPh>
    <phoneticPr fontId="1"/>
  </si>
  <si>
    <t>大会期間</t>
    <rPh sb="0" eb="4">
      <t>タイカイキカン</t>
    </rPh>
    <phoneticPr fontId="1"/>
  </si>
  <si>
    <t>連絡責任者名</t>
    <rPh sb="0" eb="5">
      <t>レンラクセキニンシャ</t>
    </rPh>
    <rPh sb="5" eb="6">
      <t>メイ</t>
    </rPh>
    <phoneticPr fontId="1"/>
  </si>
  <si>
    <t>携帯電話</t>
    <rPh sb="0" eb="4">
      <t>ケイタイデンワ</t>
    </rPh>
    <phoneticPr fontId="1"/>
  </si>
  <si>
    <t xml:space="preserve"> 同 住所</t>
    <rPh sb="1" eb="2">
      <t>ドウ</t>
    </rPh>
    <rPh sb="3" eb="5">
      <t>ジュウショ</t>
    </rPh>
    <phoneticPr fontId="1"/>
  </si>
  <si>
    <t xml:space="preserve"> 同 電話</t>
    <rPh sb="1" eb="2">
      <t>ドウ</t>
    </rPh>
    <rPh sb="3" eb="5">
      <t>デンワ</t>
    </rPh>
    <phoneticPr fontId="1"/>
  </si>
  <si>
    <t xml:space="preserve"> 同 携帯電話</t>
    <rPh sb="1" eb="2">
      <t>ドウ</t>
    </rPh>
    <rPh sb="3" eb="7">
      <t>ケイタイデンワ</t>
    </rPh>
    <phoneticPr fontId="1"/>
  </si>
  <si>
    <t xml:space="preserve"> 同 メールアドレス</t>
    <rPh sb="1" eb="2">
      <t>ドウ</t>
    </rPh>
    <phoneticPr fontId="1"/>
  </si>
  <si>
    <t>一般財団法人 石川陸上競技協会</t>
    <rPh sb="0" eb="6">
      <t>イッパンザイダンホウジン</t>
    </rPh>
    <rPh sb="7" eb="15">
      <t>イシカワリクジョウキョウギキョウカイ</t>
    </rPh>
    <phoneticPr fontId="1"/>
  </si>
  <si>
    <t>←数字を入力すると日程報告用紙の内容が反映されます。</t>
    <rPh sb="1" eb="3">
      <t>スウジ</t>
    </rPh>
    <rPh sb="4" eb="6">
      <t>ニュウリョク</t>
    </rPh>
    <rPh sb="9" eb="15">
      <t>ニッテイホウコクヨウシ</t>
    </rPh>
    <rPh sb="16" eb="18">
      <t>ナイヨウ</t>
    </rPh>
    <rPh sb="19" eb="21">
      <t>ハンエイ</t>
    </rPh>
    <phoneticPr fontId="1"/>
  </si>
  <si>
    <t>申請団体</t>
    <rPh sb="0" eb="4">
      <t>シンセイダンタイ</t>
    </rPh>
    <phoneticPr fontId="1"/>
  </si>
  <si>
    <t>㊞</t>
    <phoneticPr fontId="1"/>
  </si>
  <si>
    <t>添付書類</t>
    <rPh sb="0" eb="4">
      <t>テンプショルイ</t>
    </rPh>
    <phoneticPr fontId="1"/>
  </si>
  <si>
    <t>・開催要項</t>
    <rPh sb="1" eb="5">
      <t>カイサイヨウコウ</t>
    </rPh>
    <phoneticPr fontId="1"/>
  </si>
  <si>
    <t>年度　各郡市・関係団体競技日程（予定）報告用紙</t>
    <phoneticPr fontId="1"/>
  </si>
  <si>
    <t>年号</t>
    <rPh sb="0" eb="2">
      <t>ネンゴウ</t>
    </rPh>
    <phoneticPr fontId="1"/>
  </si>
  <si>
    <t>専務理事名</t>
    <rPh sb="0" eb="5">
      <t>センムリジメイ</t>
    </rPh>
    <phoneticPr fontId="1"/>
  </si>
  <si>
    <t>澤田　剛紀</t>
    <rPh sb="0" eb="2">
      <t>サワダ</t>
    </rPh>
    <rPh sb="3" eb="4">
      <t>ゴウ</t>
    </rPh>
    <rPh sb="4" eb="5">
      <t>キ</t>
    </rPh>
    <phoneticPr fontId="1"/>
  </si>
  <si>
    <t>文書名</t>
    <rPh sb="0" eb="3">
      <t>ブンショメイ</t>
    </rPh>
    <phoneticPr fontId="1"/>
  </si>
  <si>
    <t>年度　公認競技会申請書</t>
    <rPh sb="0" eb="2">
      <t>ネンド</t>
    </rPh>
    <rPh sb="3" eb="11">
      <t>コウニンキョウギカイシンセイショ</t>
    </rPh>
    <phoneticPr fontId="1"/>
  </si>
  <si>
    <t>専務理事　　　澤田 剛紀　　様</t>
    <rPh sb="0" eb="4">
      <t>センムリジ</t>
    </rPh>
    <rPh sb="7" eb="9">
      <t>サワダ</t>
    </rPh>
    <rPh sb="10" eb="11">
      <t>ゴウ</t>
    </rPh>
    <rPh sb="11" eb="12">
      <t>キ</t>
    </rPh>
    <rPh sb="14" eb="15">
      <t>サマ</t>
    </rPh>
    <phoneticPr fontId="1"/>
  </si>
  <si>
    <t>　本協会が主催する下記内容の競技会について、必要な書類を添えて公認競技会申請をいたします。</t>
    <rPh sb="1" eb="4">
      <t>ホンキョウカイ</t>
    </rPh>
    <rPh sb="5" eb="7">
      <t>シュサイ</t>
    </rPh>
    <rPh sb="9" eb="13">
      <t>カキナイヨウ</t>
    </rPh>
    <rPh sb="14" eb="17">
      <t>キョウギカイ</t>
    </rPh>
    <rPh sb="22" eb="24">
      <t>ヒツヨウ</t>
    </rPh>
    <rPh sb="25" eb="27">
      <t>ショルイ</t>
    </rPh>
    <rPh sb="28" eb="29">
      <t>ソ</t>
    </rPh>
    <rPh sb="31" eb="36">
      <t>コウニンキョウギカイ</t>
    </rPh>
    <rPh sb="36" eb="38">
      <t>シンセイ</t>
    </rPh>
    <phoneticPr fontId="1"/>
  </si>
  <si>
    <t>※この公認競技会申請書は、2月の理事会で正式決定後に石川陸上競技協会事務局まで提出してください。
※大会要項は必ず添えて提出してください。
　　（要項が間に合わない場合は、後日石川陸上競技協会事務局まで提出してください。）</t>
    <rPh sb="3" eb="11">
      <t>コウニンキョウギカイシンセイショ</t>
    </rPh>
    <rPh sb="14" eb="15">
      <t>ガツ</t>
    </rPh>
    <rPh sb="16" eb="19">
      <t>リジカイ</t>
    </rPh>
    <rPh sb="20" eb="25">
      <t>セイシキケッテイゴ</t>
    </rPh>
    <rPh sb="26" eb="34">
      <t>イシカワリクジョウキョウギキョウカイ</t>
    </rPh>
    <rPh sb="34" eb="37">
      <t>ジムキョク</t>
    </rPh>
    <rPh sb="39" eb="41">
      <t>テイシュツ</t>
    </rPh>
    <rPh sb="50" eb="54">
      <t>タイカイヨウコウ</t>
    </rPh>
    <rPh sb="55" eb="56">
      <t>カナラ</t>
    </rPh>
    <rPh sb="57" eb="58">
      <t>ソ</t>
    </rPh>
    <rPh sb="60" eb="62">
      <t>テイシュツ</t>
    </rPh>
    <rPh sb="73" eb="75">
      <t>ヨウコウ</t>
    </rPh>
    <rPh sb="76" eb="77">
      <t>マ</t>
    </rPh>
    <rPh sb="78" eb="79">
      <t>ア</t>
    </rPh>
    <rPh sb="82" eb="84">
      <t>バアイ</t>
    </rPh>
    <rPh sb="86" eb="88">
      <t>ゴジツ</t>
    </rPh>
    <rPh sb="88" eb="96">
      <t>イシカワリクジョウキョウギキョウカイ</t>
    </rPh>
    <rPh sb="96" eb="99">
      <t>ジムキョク</t>
    </rPh>
    <rPh sb="101" eb="103">
      <t>テイシュツ</t>
    </rPh>
    <phoneticPr fontId="1"/>
  </si>
  <si>
    <t>この表を入力すれば公認申請用紙に反映されます</t>
    <rPh sb="2" eb="3">
      <t>ヒョウ</t>
    </rPh>
    <rPh sb="4" eb="6">
      <t>ニュウリョク</t>
    </rPh>
    <rPh sb="9" eb="11">
      <t>コウニン</t>
    </rPh>
    <rPh sb="11" eb="15">
      <t>シンセイヨウシ</t>
    </rPh>
    <rPh sb="16" eb="18">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</si>
</sst>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aaa\)"/>
    <numFmt numFmtId="177" formatCode="yyyy&quot;年&quot;m&quot;月&quot;d&quot;日&quot;;@"/>
  </numFmts>
  <fonts count="11"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b/>
      <sz val="14"/>
      <color rgb="FFFF0000"/>
      <name val="游ゴシック"/>
      <family val="3"/>
      <charset val="128"/>
      <scheme val="minor"/>
    </font>
    <font>
      <b/>
      <sz val="11"/>
      <color theme="1"/>
      <name val="游ゴシック"/>
      <family val="3"/>
      <charset val="128"/>
      <scheme val="minor"/>
    </font>
    <font>
      <sz val="12"/>
      <color theme="1"/>
      <name val="ＭＳ 明朝"/>
      <family val="1"/>
      <charset val="128"/>
    </font>
    <font>
      <b/>
      <sz val="14"/>
      <color rgb="FFFF0000"/>
      <name val="ＭＳ 明朝"/>
      <family val="1"/>
      <charset val="128"/>
    </font>
    <font>
      <b/>
      <sz val="18"/>
      <color theme="1"/>
      <name val="ＭＳ 明朝"/>
      <family val="1"/>
      <charset val="128"/>
    </font>
    <font>
      <b/>
      <sz val="14"/>
      <color theme="1"/>
      <name val="ＭＳ 明朝"/>
      <family val="1"/>
      <charset val="128"/>
    </font>
    <font>
      <sz val="9"/>
      <color theme="1"/>
      <name val="ＭＳ 明朝"/>
      <family val="1"/>
      <charset val="128"/>
    </font>
    <font>
      <sz val="28"/>
      <color theme="6" tint="0.59999389629810485"/>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thin">
        <color auto="1"/>
      </bottom>
      <diagonal/>
    </border>
    <border>
      <left/>
      <right/>
      <top style="thin">
        <color indexed="64"/>
      </top>
      <bottom/>
      <diagonal/>
    </border>
  </borders>
  <cellStyleXfs count="1">
    <xf numFmtId="0" fontId="0" fillId="0" borderId="0">
      <alignment vertical="center"/>
    </xf>
  </cellStyleXfs>
  <cellXfs count="10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vertical="center" shrinkToFit="1"/>
    </xf>
    <xf numFmtId="0" fontId="2" fillId="0" borderId="0" xfId="0" applyFont="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0" xfId="0" applyFont="1" applyAlignment="1">
      <alignment horizontal="center" vertical="center" shrinkToFit="1"/>
    </xf>
    <xf numFmtId="0" fontId="4" fillId="0" borderId="15" xfId="0" applyFont="1" applyBorder="1" applyAlignment="1">
      <alignment horizontal="center" vertical="center" shrinkToFit="1"/>
    </xf>
    <xf numFmtId="0" fontId="5" fillId="0" borderId="0" xfId="0" applyFont="1">
      <alignment vertical="center"/>
    </xf>
    <xf numFmtId="0" fontId="5" fillId="0" borderId="0" xfId="0" applyFont="1" applyAlignment="1">
      <alignment horizontal="right" vertical="center"/>
    </xf>
    <xf numFmtId="0" fontId="5" fillId="2" borderId="0" xfId="0" applyFont="1" applyFill="1">
      <alignment vertical="center"/>
    </xf>
    <xf numFmtId="56" fontId="0" fillId="0" borderId="3" xfId="0" applyNumberFormat="1" applyBorder="1" applyAlignment="1">
      <alignment horizontal="center" vertical="center"/>
    </xf>
    <xf numFmtId="0" fontId="0" fillId="3" borderId="26"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28" xfId="0" applyFill="1" applyBorder="1" applyAlignment="1">
      <alignment horizontal="center" vertical="center" shrinkToFit="1"/>
    </xf>
    <xf numFmtId="56" fontId="0" fillId="0" borderId="1" xfId="0" applyNumberFormat="1" applyBorder="1" applyAlignment="1">
      <alignment horizontal="center" vertical="center"/>
    </xf>
    <xf numFmtId="56" fontId="0" fillId="0" borderId="8" xfId="0" applyNumberFormat="1" applyBorder="1" applyAlignment="1">
      <alignment horizontal="center" vertical="center"/>
    </xf>
    <xf numFmtId="56" fontId="0" fillId="0" borderId="11" xfId="0" applyNumberFormat="1" applyBorder="1" applyAlignment="1">
      <alignment horizontal="center" vertical="center"/>
    </xf>
    <xf numFmtId="49" fontId="0" fillId="0" borderId="0" xfId="0" applyNumberFormat="1" applyAlignment="1">
      <alignment horizontal="center" vertical="center" shrinkToFit="1"/>
    </xf>
    <xf numFmtId="49" fontId="0" fillId="0" borderId="0" xfId="0" applyNumberFormat="1" applyAlignment="1">
      <alignment horizontal="center" vertical="center"/>
    </xf>
    <xf numFmtId="176" fontId="0" fillId="3" borderId="27" xfId="0" applyNumberFormat="1" applyFill="1" applyBorder="1" applyAlignment="1">
      <alignment horizontal="center" vertical="center" shrinkToFit="1"/>
    </xf>
    <xf numFmtId="176" fontId="0" fillId="0" borderId="3" xfId="0" applyNumberFormat="1" applyBorder="1" applyAlignment="1">
      <alignment horizontal="center" vertical="center"/>
    </xf>
    <xf numFmtId="176" fontId="0" fillId="0" borderId="1" xfId="0" applyNumberFormat="1" applyBorder="1" applyAlignment="1">
      <alignment horizontal="center" vertical="center"/>
    </xf>
    <xf numFmtId="176" fontId="0" fillId="0" borderId="8" xfId="0" applyNumberFormat="1" applyBorder="1" applyAlignment="1">
      <alignment horizontal="center" vertical="center"/>
    </xf>
    <xf numFmtId="176" fontId="0" fillId="0" borderId="11" xfId="0" applyNumberFormat="1" applyBorder="1" applyAlignment="1">
      <alignment horizontal="center" vertical="center"/>
    </xf>
    <xf numFmtId="0" fontId="5" fillId="0" borderId="33" xfId="0" applyFont="1" applyBorder="1">
      <alignment vertical="center"/>
    </xf>
    <xf numFmtId="0" fontId="5" fillId="0" borderId="21" xfId="0" applyFont="1" applyBorder="1">
      <alignment vertical="center"/>
    </xf>
    <xf numFmtId="176" fontId="5" fillId="0" borderId="21" xfId="0" applyNumberFormat="1" applyFont="1" applyBorder="1" applyAlignment="1">
      <alignment horizontal="right" vertical="center"/>
    </xf>
    <xf numFmtId="176" fontId="5" fillId="0" borderId="21" xfId="0" applyNumberFormat="1" applyFont="1" applyBorder="1" applyAlignment="1">
      <alignment horizontal="center" vertical="center"/>
    </xf>
    <xf numFmtId="176" fontId="5" fillId="0" borderId="21" xfId="0" applyNumberFormat="1" applyFont="1" applyBorder="1" applyAlignment="1">
      <alignment horizontal="left" vertical="center"/>
    </xf>
    <xf numFmtId="177" fontId="5" fillId="0" borderId="0" xfId="0" applyNumberFormat="1" applyFont="1">
      <alignment vertical="center"/>
    </xf>
    <xf numFmtId="0" fontId="5" fillId="0" borderId="33" xfId="0" applyFont="1" applyBorder="1" applyAlignment="1">
      <alignment vertical="center" shrinkToFit="1"/>
    </xf>
    <xf numFmtId="56" fontId="0" fillId="3" borderId="27" xfId="0" applyNumberFormat="1" applyFill="1" applyBorder="1" applyAlignment="1">
      <alignment horizontal="center" vertical="center"/>
    </xf>
    <xf numFmtId="0" fontId="0" fillId="0" borderId="1"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7" fillId="0" borderId="0" xfId="0" applyFont="1" applyAlignment="1">
      <alignment horizontal="center" vertical="center"/>
    </xf>
    <xf numFmtId="0" fontId="10" fillId="0" borderId="22" xfId="0" applyFont="1" applyBorder="1" applyAlignment="1">
      <alignment horizontal="center" vertical="center" wrapText="1"/>
    </xf>
    <xf numFmtId="0" fontId="10" fillId="0" borderId="0" xfId="0" applyFont="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0" fillId="0" borderId="5" xfId="0" applyBorder="1" applyAlignment="1">
      <alignment horizontal="center" vertical="center"/>
    </xf>
    <xf numFmtId="0" fontId="0" fillId="0" borderId="1" xfId="0" applyBorder="1" applyAlignment="1">
      <alignment horizontal="center" vertical="center"/>
    </xf>
    <xf numFmtId="0" fontId="4" fillId="0" borderId="16"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0" xfId="0" applyFont="1" applyBorder="1" applyAlignment="1">
      <alignment horizontal="center" vertical="center" shrinkToFit="1"/>
    </xf>
    <xf numFmtId="0" fontId="0" fillId="0" borderId="6"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31" xfId="0" applyBorder="1" applyAlignment="1">
      <alignment horizontal="center" vertical="center" textRotation="255" shrinkToFit="1"/>
    </xf>
    <xf numFmtId="0" fontId="0" fillId="0" borderId="29" xfId="0" applyBorder="1" applyAlignment="1">
      <alignment horizontal="center" vertical="center" textRotation="255" shrinkToFit="1"/>
    </xf>
    <xf numFmtId="0" fontId="0" fillId="0" borderId="24" xfId="0" applyBorder="1" applyAlignment="1">
      <alignment horizontal="center" vertical="center" textRotation="255" shrinkToFit="1"/>
    </xf>
    <xf numFmtId="0" fontId="0" fillId="0" borderId="30" xfId="0" applyBorder="1" applyAlignment="1">
      <alignment horizontal="center" vertical="center" textRotation="255" shrinkToFit="1"/>
    </xf>
    <xf numFmtId="0" fontId="0" fillId="0" borderId="32" xfId="0" applyBorder="1" applyAlignment="1">
      <alignment horizontal="center" vertical="center" textRotation="255" shrinkToFit="1"/>
    </xf>
    <xf numFmtId="0" fontId="5" fillId="0" borderId="21" xfId="0" applyFont="1" applyBorder="1" applyAlignment="1">
      <alignment horizontal="center" vertical="center"/>
    </xf>
    <xf numFmtId="0" fontId="5" fillId="0" borderId="34" xfId="0" applyFont="1" applyBorder="1" applyAlignment="1">
      <alignment horizontal="left" vertical="center"/>
    </xf>
    <xf numFmtId="0" fontId="5" fillId="0" borderId="33" xfId="0" applyFont="1" applyBorder="1" applyAlignment="1">
      <alignment horizontal="left" vertical="center"/>
    </xf>
    <xf numFmtId="0" fontId="7" fillId="0" borderId="0" xfId="0" applyFont="1" applyAlignment="1">
      <alignment horizontal="center" vertical="center"/>
    </xf>
    <xf numFmtId="0" fontId="8" fillId="0" borderId="0" xfId="0" applyFont="1" applyAlignment="1">
      <alignment horizontal="left" vertical="center" wrapText="1"/>
    </xf>
    <xf numFmtId="0" fontId="9" fillId="0" borderId="34" xfId="0" applyFont="1" applyBorder="1" applyAlignment="1">
      <alignment horizontal="left" vertical="center" wrapText="1"/>
    </xf>
    <xf numFmtId="0" fontId="9" fillId="0" borderId="34" xfId="0" applyFont="1" applyBorder="1" applyAlignment="1">
      <alignment horizontal="left" vertical="center"/>
    </xf>
    <xf numFmtId="0" fontId="9" fillId="0" borderId="0" xfId="0" applyFont="1" applyAlignment="1">
      <alignment horizontal="left" vertical="center"/>
    </xf>
    <xf numFmtId="0" fontId="5" fillId="0" borderId="0" xfId="0" applyFont="1" applyAlignment="1">
      <alignment horizontal="left" vertical="center"/>
    </xf>
    <xf numFmtId="0" fontId="6" fillId="4" borderId="0" xfId="0" applyFont="1" applyFill="1" applyAlignment="1">
      <alignment horizontal="center" vertical="top" textRotation="255"/>
    </xf>
    <xf numFmtId="0" fontId="5" fillId="0" borderId="33" xfId="0" applyFont="1" applyBorder="1" applyAlignment="1">
      <alignment horizontal="left" vertical="center" shrinkToFit="1"/>
    </xf>
    <xf numFmtId="0" fontId="5" fillId="0" borderId="21" xfId="0" applyFont="1" applyBorder="1" applyAlignment="1">
      <alignment horizontal="left" vertical="center"/>
    </xf>
  </cellXfs>
  <cellStyles count="1">
    <cellStyle name="標準" xfId="0" builtinId="0"/>
  </cellStyles>
  <dxfs count="5">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2A43B-0241-4958-A5BB-741CABCD8D83}">
  <sheetPr>
    <tabColor rgb="FFFF0000"/>
    <pageSetUpPr fitToPage="1"/>
  </sheetPr>
  <dimension ref="A1:S32"/>
  <sheetViews>
    <sheetView tabSelected="1" view="pageBreakPreview" zoomScale="60" zoomScaleNormal="100" workbookViewId="0">
      <selection activeCell="D7" sqref="D7"/>
    </sheetView>
  </sheetViews>
  <sheetFormatPr defaultRowHeight="24" customHeight="1" x14ac:dyDescent="0.7"/>
  <cols>
    <col min="1" max="1" width="9" style="1"/>
    <col min="2" max="2" width="19.4375" style="1" bestFit="1" customWidth="1"/>
    <col min="3" max="3" width="4.9375" style="1" customWidth="1"/>
    <col min="4" max="4" width="19.4375" style="1" bestFit="1" customWidth="1"/>
    <col min="5" max="5" width="10" style="1" customWidth="1"/>
    <col min="6" max="6" width="9" style="1"/>
    <col min="7" max="7" width="32.375" style="1" customWidth="1"/>
    <col min="8" max="9" width="11.5625" style="1" customWidth="1"/>
    <col min="10" max="10" width="16.5625" style="1" customWidth="1"/>
    <col min="11" max="11" width="11.0625" style="1" customWidth="1"/>
    <col min="12" max="12" width="10.3125" style="1" customWidth="1"/>
    <col min="13" max="13" width="19.875" style="1" customWidth="1"/>
    <col min="14" max="17" width="13.5" style="1" customWidth="1"/>
    <col min="18" max="18" width="38.125" style="1" customWidth="1"/>
    <col min="19" max="19" width="13.5" style="1" customWidth="1"/>
    <col min="20" max="16384" width="9" style="1"/>
  </cols>
  <sheetData>
    <row r="1" spans="1:19" ht="24" customHeight="1" x14ac:dyDescent="0.7">
      <c r="B1" s="3" t="s">
        <v>0</v>
      </c>
      <c r="C1" s="5">
        <v>8</v>
      </c>
      <c r="D1" s="2" t="s">
        <v>63</v>
      </c>
      <c r="F1" s="2"/>
    </row>
    <row r="2" spans="1:19" ht="24" customHeight="1" thickBot="1" x14ac:dyDescent="0.75">
      <c r="A2" s="1" t="s">
        <v>1</v>
      </c>
      <c r="B2" s="81"/>
      <c r="C2" s="81"/>
      <c r="D2" s="81"/>
      <c r="E2" s="81"/>
      <c r="F2" s="81"/>
      <c r="G2" s="81"/>
      <c r="H2" s="81"/>
      <c r="I2" s="81"/>
    </row>
    <row r="3" spans="1:19" s="27" customFormat="1" ht="24" customHeight="1" thickBot="1" x14ac:dyDescent="0.75">
      <c r="A3" s="22" t="s">
        <v>28</v>
      </c>
      <c r="B3" s="77" t="s">
        <v>2</v>
      </c>
      <c r="C3" s="78"/>
      <c r="D3" s="79"/>
      <c r="E3" s="23" t="s">
        <v>3</v>
      </c>
      <c r="F3" s="23" t="s">
        <v>7</v>
      </c>
      <c r="G3" s="23" t="s">
        <v>11</v>
      </c>
      <c r="H3" s="23" t="s">
        <v>8</v>
      </c>
      <c r="I3" s="23" t="s">
        <v>12</v>
      </c>
      <c r="J3" s="23" t="s">
        <v>22</v>
      </c>
      <c r="K3" s="23" t="s">
        <v>24</v>
      </c>
      <c r="L3" s="23" t="s">
        <v>25</v>
      </c>
      <c r="M3" s="28" t="s">
        <v>27</v>
      </c>
      <c r="N3" s="24" t="s">
        <v>38</v>
      </c>
      <c r="O3" s="25" t="s">
        <v>39</v>
      </c>
      <c r="P3" s="25" t="s">
        <v>40</v>
      </c>
      <c r="Q3" s="26" t="s">
        <v>41</v>
      </c>
      <c r="R3" s="27" t="s">
        <v>42</v>
      </c>
    </row>
    <row r="4" spans="1:19" s="4" customFormat="1" ht="24" customHeight="1" thickBot="1" x14ac:dyDescent="0.75">
      <c r="A4" s="33" t="s">
        <v>5</v>
      </c>
      <c r="B4" s="41">
        <v>45949</v>
      </c>
      <c r="C4" s="53" t="str">
        <f>IF(D4=0,"","～")</f>
        <v>～</v>
      </c>
      <c r="D4" s="41">
        <v>45950</v>
      </c>
      <c r="E4" s="34" t="s">
        <v>6</v>
      </c>
      <c r="F4" s="34" t="s">
        <v>9</v>
      </c>
      <c r="G4" s="34" t="s">
        <v>10</v>
      </c>
      <c r="H4" s="34">
        <v>2026</v>
      </c>
      <c r="I4" s="34" t="s">
        <v>14</v>
      </c>
      <c r="J4" s="34" t="s">
        <v>23</v>
      </c>
      <c r="K4" s="34" t="s">
        <v>24</v>
      </c>
      <c r="L4" s="34" t="s">
        <v>19</v>
      </c>
      <c r="M4" s="35"/>
      <c r="N4" s="33"/>
      <c r="O4" s="34"/>
      <c r="P4" s="34"/>
      <c r="Q4" s="35"/>
      <c r="R4" s="1" t="str">
        <f>F4&amp;G4&amp;H4</f>
        <v>第1回ひゃくまんさん記念陸上2026</v>
      </c>
      <c r="S4" s="39"/>
    </row>
    <row r="5" spans="1:19" ht="24" customHeight="1" x14ac:dyDescent="0.7">
      <c r="A5" s="15">
        <v>1</v>
      </c>
      <c r="B5" s="42"/>
      <c r="C5" s="32" t="str">
        <f>IF(D5=0,"","～")</f>
        <v/>
      </c>
      <c r="D5" s="42"/>
      <c r="E5" s="16"/>
      <c r="F5" s="16"/>
      <c r="G5" s="16"/>
      <c r="H5" s="16"/>
      <c r="I5" s="16"/>
      <c r="J5" s="16"/>
      <c r="K5" s="16"/>
      <c r="L5" s="16"/>
      <c r="M5" s="17"/>
      <c r="N5" s="18"/>
      <c r="O5" s="16"/>
      <c r="P5" s="16"/>
      <c r="Q5" s="17"/>
      <c r="R5" s="1" t="str">
        <f t="shared" ref="R5:R19" si="0">F5&amp;G5&amp;H5</f>
        <v/>
      </c>
      <c r="S5" s="39" t="str">
        <f t="shared" ref="S5:S19" si="1">B6&amp;C6&amp;D6</f>
        <v/>
      </c>
    </row>
    <row r="6" spans="1:19" ht="24" customHeight="1" x14ac:dyDescent="0.7">
      <c r="A6" s="7">
        <v>2</v>
      </c>
      <c r="B6" s="43"/>
      <c r="C6" s="36" t="str">
        <f t="shared" ref="C6:C19" si="2">IF(D6=0,"","～")</f>
        <v/>
      </c>
      <c r="D6" s="43"/>
      <c r="E6" s="6"/>
      <c r="F6" s="6"/>
      <c r="G6" s="6"/>
      <c r="H6" s="6"/>
      <c r="I6" s="6"/>
      <c r="J6" s="6"/>
      <c r="K6" s="6"/>
      <c r="L6" s="6"/>
      <c r="M6" s="8"/>
      <c r="N6" s="19"/>
      <c r="O6" s="6"/>
      <c r="P6" s="6"/>
      <c r="Q6" s="8"/>
      <c r="R6" s="1" t="str">
        <f t="shared" si="0"/>
        <v/>
      </c>
      <c r="S6" s="39" t="str">
        <f t="shared" si="1"/>
        <v/>
      </c>
    </row>
    <row r="7" spans="1:19" ht="24" customHeight="1" x14ac:dyDescent="0.7">
      <c r="A7" s="7">
        <v>3</v>
      </c>
      <c r="B7" s="43"/>
      <c r="C7" s="36" t="str">
        <f t="shared" si="2"/>
        <v/>
      </c>
      <c r="D7" s="43"/>
      <c r="E7" s="6"/>
      <c r="F7" s="6"/>
      <c r="G7" s="6"/>
      <c r="H7" s="6"/>
      <c r="I7" s="6"/>
      <c r="J7" s="6"/>
      <c r="K7" s="6"/>
      <c r="L7" s="6"/>
      <c r="M7" s="8"/>
      <c r="N7" s="19"/>
      <c r="O7" s="6"/>
      <c r="P7" s="6"/>
      <c r="Q7" s="8"/>
      <c r="R7" s="1" t="str">
        <f t="shared" si="0"/>
        <v/>
      </c>
      <c r="S7" s="39" t="str">
        <f t="shared" si="1"/>
        <v/>
      </c>
    </row>
    <row r="8" spans="1:19" ht="24" customHeight="1" x14ac:dyDescent="0.7">
      <c r="A8" s="7">
        <v>4</v>
      </c>
      <c r="B8" s="43"/>
      <c r="C8" s="36" t="str">
        <f t="shared" si="2"/>
        <v/>
      </c>
      <c r="D8" s="43"/>
      <c r="E8" s="6"/>
      <c r="F8" s="6"/>
      <c r="G8" s="6"/>
      <c r="H8" s="6"/>
      <c r="I8" s="6"/>
      <c r="J8" s="6"/>
      <c r="K8" s="6"/>
      <c r="L8" s="6"/>
      <c r="M8" s="8"/>
      <c r="N8" s="19"/>
      <c r="O8" s="6"/>
      <c r="P8" s="6"/>
      <c r="Q8" s="8"/>
      <c r="R8" s="1" t="str">
        <f t="shared" si="0"/>
        <v/>
      </c>
      <c r="S8" s="39" t="str">
        <f t="shared" si="1"/>
        <v/>
      </c>
    </row>
    <row r="9" spans="1:19" ht="24" customHeight="1" x14ac:dyDescent="0.7">
      <c r="A9" s="7">
        <v>5</v>
      </c>
      <c r="B9" s="43"/>
      <c r="C9" s="36" t="str">
        <f t="shared" si="2"/>
        <v/>
      </c>
      <c r="D9" s="43"/>
      <c r="E9" s="6"/>
      <c r="F9" s="6"/>
      <c r="G9" s="6"/>
      <c r="H9" s="6"/>
      <c r="I9" s="6"/>
      <c r="J9" s="6"/>
      <c r="K9" s="6"/>
      <c r="L9" s="6"/>
      <c r="M9" s="8"/>
      <c r="N9" s="19"/>
      <c r="O9" s="6"/>
      <c r="P9" s="6"/>
      <c r="Q9" s="8"/>
      <c r="R9" s="1" t="str">
        <f t="shared" si="0"/>
        <v/>
      </c>
      <c r="S9" s="39" t="str">
        <f t="shared" si="1"/>
        <v/>
      </c>
    </row>
    <row r="10" spans="1:19" ht="24" customHeight="1" x14ac:dyDescent="0.7">
      <c r="A10" s="7">
        <v>6</v>
      </c>
      <c r="B10" s="43"/>
      <c r="C10" s="36" t="str">
        <f t="shared" si="2"/>
        <v/>
      </c>
      <c r="D10" s="43"/>
      <c r="E10" s="6"/>
      <c r="F10" s="6"/>
      <c r="G10" s="6"/>
      <c r="H10" s="6"/>
      <c r="I10" s="6"/>
      <c r="J10" s="6"/>
      <c r="K10" s="6"/>
      <c r="L10" s="6"/>
      <c r="M10" s="8"/>
      <c r="N10" s="19"/>
      <c r="O10" s="6"/>
      <c r="P10" s="6"/>
      <c r="Q10" s="8"/>
      <c r="R10" s="1" t="str">
        <f t="shared" si="0"/>
        <v/>
      </c>
      <c r="S10" s="39" t="str">
        <f t="shared" si="1"/>
        <v/>
      </c>
    </row>
    <row r="11" spans="1:19" ht="24" customHeight="1" x14ac:dyDescent="0.7">
      <c r="A11" s="7">
        <v>7</v>
      </c>
      <c r="B11" s="43"/>
      <c r="C11" s="36" t="str">
        <f t="shared" si="2"/>
        <v/>
      </c>
      <c r="D11" s="43"/>
      <c r="E11" s="6"/>
      <c r="F11" s="6"/>
      <c r="G11" s="6"/>
      <c r="H11" s="6"/>
      <c r="I11" s="6"/>
      <c r="J11" s="6"/>
      <c r="K11" s="6"/>
      <c r="L11" s="6"/>
      <c r="M11" s="8"/>
      <c r="N11" s="19"/>
      <c r="O11" s="6"/>
      <c r="P11" s="6"/>
      <c r="Q11" s="8"/>
      <c r="R11" s="1" t="str">
        <f t="shared" si="0"/>
        <v/>
      </c>
      <c r="S11" s="39" t="str">
        <f t="shared" si="1"/>
        <v/>
      </c>
    </row>
    <row r="12" spans="1:19" ht="24" customHeight="1" x14ac:dyDescent="0.7">
      <c r="A12" s="7">
        <v>8</v>
      </c>
      <c r="B12" s="43"/>
      <c r="C12" s="36" t="str">
        <f t="shared" si="2"/>
        <v/>
      </c>
      <c r="D12" s="43"/>
      <c r="E12" s="6"/>
      <c r="F12" s="6"/>
      <c r="G12" s="6"/>
      <c r="H12" s="6"/>
      <c r="I12" s="6"/>
      <c r="J12" s="6"/>
      <c r="K12" s="6"/>
      <c r="L12" s="6"/>
      <c r="M12" s="8"/>
      <c r="N12" s="19"/>
      <c r="O12" s="6"/>
      <c r="P12" s="6"/>
      <c r="Q12" s="8"/>
      <c r="R12" s="1" t="str">
        <f t="shared" si="0"/>
        <v/>
      </c>
      <c r="S12" s="39" t="str">
        <f t="shared" si="1"/>
        <v/>
      </c>
    </row>
    <row r="13" spans="1:19" ht="24" customHeight="1" x14ac:dyDescent="0.7">
      <c r="A13" s="7">
        <v>9</v>
      </c>
      <c r="B13" s="43"/>
      <c r="C13" s="36" t="str">
        <f t="shared" si="2"/>
        <v/>
      </c>
      <c r="D13" s="43"/>
      <c r="E13" s="6"/>
      <c r="F13" s="6"/>
      <c r="G13" s="6"/>
      <c r="H13" s="6"/>
      <c r="I13" s="6"/>
      <c r="J13" s="6"/>
      <c r="K13" s="6"/>
      <c r="L13" s="6"/>
      <c r="M13" s="8"/>
      <c r="N13" s="19"/>
      <c r="O13" s="6"/>
      <c r="P13" s="6"/>
      <c r="Q13" s="8"/>
      <c r="R13" s="1" t="str">
        <f t="shared" si="0"/>
        <v/>
      </c>
      <c r="S13" s="39" t="str">
        <f t="shared" si="1"/>
        <v/>
      </c>
    </row>
    <row r="14" spans="1:19" ht="24" customHeight="1" thickBot="1" x14ac:dyDescent="0.75">
      <c r="A14" s="9">
        <v>10</v>
      </c>
      <c r="B14" s="44"/>
      <c r="C14" s="37" t="str">
        <f t="shared" si="2"/>
        <v/>
      </c>
      <c r="D14" s="44"/>
      <c r="E14" s="10"/>
      <c r="F14" s="10"/>
      <c r="G14" s="10"/>
      <c r="H14" s="10"/>
      <c r="I14" s="10"/>
      <c r="J14" s="10"/>
      <c r="K14" s="10"/>
      <c r="L14" s="10"/>
      <c r="M14" s="11"/>
      <c r="N14" s="20"/>
      <c r="O14" s="10"/>
      <c r="P14" s="10"/>
      <c r="Q14" s="11"/>
      <c r="R14" s="1" t="str">
        <f t="shared" si="0"/>
        <v/>
      </c>
      <c r="S14" s="39" t="str">
        <f t="shared" si="1"/>
        <v/>
      </c>
    </row>
    <row r="15" spans="1:19" ht="24" hidden="1" customHeight="1" x14ac:dyDescent="0.7">
      <c r="A15" s="12">
        <v>11</v>
      </c>
      <c r="B15" s="45"/>
      <c r="C15" s="38" t="str">
        <f t="shared" si="2"/>
        <v/>
      </c>
      <c r="D15" s="45"/>
      <c r="E15" s="13"/>
      <c r="F15" s="13"/>
      <c r="G15" s="13"/>
      <c r="H15" s="13"/>
      <c r="I15" s="13"/>
      <c r="J15" s="13"/>
      <c r="K15" s="13"/>
      <c r="L15" s="13"/>
      <c r="M15" s="14"/>
      <c r="N15" s="21"/>
      <c r="O15" s="13"/>
      <c r="P15" s="13"/>
      <c r="Q15" s="14"/>
      <c r="R15" s="1" t="str">
        <f t="shared" si="0"/>
        <v/>
      </c>
      <c r="S15" s="39" t="str">
        <f t="shared" si="1"/>
        <v/>
      </c>
    </row>
    <row r="16" spans="1:19" ht="24" hidden="1" customHeight="1" x14ac:dyDescent="0.7">
      <c r="A16" s="7">
        <v>12</v>
      </c>
      <c r="B16" s="43"/>
      <c r="C16" s="36" t="str">
        <f t="shared" si="2"/>
        <v/>
      </c>
      <c r="D16" s="43"/>
      <c r="E16" s="6"/>
      <c r="F16" s="6"/>
      <c r="G16" s="6"/>
      <c r="H16" s="6"/>
      <c r="I16" s="6"/>
      <c r="J16" s="6"/>
      <c r="K16" s="6"/>
      <c r="L16" s="6"/>
      <c r="M16" s="8"/>
      <c r="N16" s="19"/>
      <c r="O16" s="6"/>
      <c r="P16" s="6"/>
      <c r="Q16" s="8"/>
      <c r="R16" s="1" t="str">
        <f t="shared" si="0"/>
        <v/>
      </c>
      <c r="S16" s="39" t="str">
        <f t="shared" si="1"/>
        <v/>
      </c>
    </row>
    <row r="17" spans="1:19" ht="24" hidden="1" customHeight="1" x14ac:dyDescent="0.7">
      <c r="A17" s="7">
        <v>13</v>
      </c>
      <c r="B17" s="43"/>
      <c r="C17" s="36" t="str">
        <f t="shared" si="2"/>
        <v/>
      </c>
      <c r="D17" s="43"/>
      <c r="E17" s="6"/>
      <c r="F17" s="6"/>
      <c r="G17" s="6"/>
      <c r="H17" s="6"/>
      <c r="I17" s="6"/>
      <c r="J17" s="6"/>
      <c r="K17" s="6"/>
      <c r="L17" s="6"/>
      <c r="M17" s="8"/>
      <c r="N17" s="19"/>
      <c r="O17" s="6"/>
      <c r="P17" s="6"/>
      <c r="Q17" s="8"/>
      <c r="R17" s="1" t="str">
        <f t="shared" si="0"/>
        <v/>
      </c>
      <c r="S17" s="39" t="str">
        <f t="shared" si="1"/>
        <v/>
      </c>
    </row>
    <row r="18" spans="1:19" ht="24" hidden="1" customHeight="1" x14ac:dyDescent="0.7">
      <c r="A18" s="7">
        <v>14</v>
      </c>
      <c r="B18" s="43"/>
      <c r="C18" s="36" t="str">
        <f t="shared" si="2"/>
        <v/>
      </c>
      <c r="D18" s="43"/>
      <c r="E18" s="6"/>
      <c r="F18" s="6"/>
      <c r="G18" s="6"/>
      <c r="H18" s="6"/>
      <c r="I18" s="6"/>
      <c r="J18" s="6"/>
      <c r="K18" s="6"/>
      <c r="L18" s="6"/>
      <c r="M18" s="8"/>
      <c r="N18" s="19"/>
      <c r="O18" s="6"/>
      <c r="P18" s="6"/>
      <c r="Q18" s="8"/>
      <c r="R18" s="1" t="str">
        <f t="shared" si="0"/>
        <v/>
      </c>
      <c r="S18" s="39" t="str">
        <f t="shared" si="1"/>
        <v/>
      </c>
    </row>
    <row r="19" spans="1:19" ht="24" hidden="1" customHeight="1" thickBot="1" x14ac:dyDescent="0.75">
      <c r="A19" s="9">
        <v>15</v>
      </c>
      <c r="B19" s="44"/>
      <c r="C19" s="37" t="str">
        <f t="shared" si="2"/>
        <v/>
      </c>
      <c r="D19" s="44"/>
      <c r="E19" s="10"/>
      <c r="F19" s="10"/>
      <c r="G19" s="10"/>
      <c r="H19" s="10"/>
      <c r="I19" s="10"/>
      <c r="J19" s="10"/>
      <c r="K19" s="10"/>
      <c r="L19" s="10"/>
      <c r="M19" s="11"/>
      <c r="N19" s="20"/>
      <c r="O19" s="10"/>
      <c r="P19" s="10"/>
      <c r="Q19" s="11"/>
      <c r="R19" s="1" t="str">
        <f t="shared" si="0"/>
        <v/>
      </c>
      <c r="S19" s="39" t="str">
        <f t="shared" si="1"/>
        <v/>
      </c>
    </row>
    <row r="20" spans="1:19" ht="24" customHeight="1" thickBot="1" x14ac:dyDescent="0.75">
      <c r="I20"/>
      <c r="J20"/>
      <c r="K20"/>
      <c r="L20"/>
      <c r="M20"/>
      <c r="N20" s="67" t="s">
        <v>72</v>
      </c>
      <c r="O20" s="67"/>
      <c r="P20" s="67"/>
      <c r="Q20" s="67"/>
      <c r="S20" s="40"/>
    </row>
    <row r="21" spans="1:19" ht="24" customHeight="1" x14ac:dyDescent="0.7">
      <c r="A21"/>
      <c r="B21" s="84" t="s">
        <v>33</v>
      </c>
      <c r="C21" s="82" t="s">
        <v>30</v>
      </c>
      <c r="D21" s="69"/>
      <c r="E21" s="69"/>
      <c r="F21" s="69"/>
      <c r="G21" s="70"/>
      <c r="H21" s="2"/>
      <c r="I21" s="15" t="s">
        <v>34</v>
      </c>
      <c r="J21" s="69"/>
      <c r="K21" s="70"/>
      <c r="L21" s="4"/>
      <c r="M21" s="2"/>
      <c r="N21" s="68"/>
      <c r="O21" s="68"/>
      <c r="P21" s="68"/>
      <c r="Q21" s="68"/>
    </row>
    <row r="22" spans="1:19" ht="24" customHeight="1" thickBot="1" x14ac:dyDescent="0.75">
      <c r="A22"/>
      <c r="B22" s="85"/>
      <c r="C22" s="75" t="s">
        <v>36</v>
      </c>
      <c r="D22" s="76"/>
      <c r="E22" s="76"/>
      <c r="F22" s="76"/>
      <c r="G22" s="80"/>
      <c r="H22" s="2"/>
      <c r="I22" s="9" t="s">
        <v>35</v>
      </c>
      <c r="J22" s="71"/>
      <c r="K22" s="72"/>
      <c r="L22" s="2"/>
      <c r="M22" s="2"/>
      <c r="N22" s="68"/>
      <c r="O22" s="68"/>
      <c r="P22" s="68"/>
      <c r="Q22" s="68"/>
    </row>
    <row r="23" spans="1:19" ht="24" customHeight="1" x14ac:dyDescent="0.7">
      <c r="A23"/>
      <c r="B23" s="86"/>
      <c r="C23" s="75" t="s">
        <v>31</v>
      </c>
      <c r="D23" s="76"/>
      <c r="E23" s="76"/>
      <c r="F23" s="76"/>
      <c r="G23" s="80"/>
      <c r="H23" s="2"/>
      <c r="I23" s="2"/>
      <c r="J23" s="2"/>
      <c r="K23" s="2"/>
      <c r="L23" s="2"/>
      <c r="M23" s="2"/>
      <c r="N23" s="68"/>
      <c r="O23" s="68"/>
      <c r="P23" s="68"/>
      <c r="Q23" s="68"/>
    </row>
    <row r="24" spans="1:19" ht="24" customHeight="1" x14ac:dyDescent="0.7">
      <c r="A24"/>
      <c r="B24" s="87"/>
      <c r="C24" s="75" t="s">
        <v>52</v>
      </c>
      <c r="D24" s="76"/>
      <c r="E24" s="76"/>
      <c r="F24" s="76"/>
      <c r="G24" s="80"/>
      <c r="H24" s="2"/>
      <c r="I24" s="2"/>
      <c r="J24" s="2"/>
      <c r="K24" s="2"/>
      <c r="L24" s="2"/>
      <c r="M24" s="2"/>
      <c r="N24" s="68"/>
      <c r="O24" s="68"/>
      <c r="P24" s="68"/>
      <c r="Q24" s="68"/>
    </row>
    <row r="25" spans="1:19" ht="24" customHeight="1" thickBot="1" x14ac:dyDescent="0.75">
      <c r="A25"/>
      <c r="B25" s="88"/>
      <c r="C25" s="83" t="s">
        <v>32</v>
      </c>
      <c r="D25" s="71"/>
      <c r="E25" s="71"/>
      <c r="F25" s="71"/>
      <c r="G25" s="72"/>
      <c r="H25" s="2"/>
      <c r="I25" s="2"/>
      <c r="J25" s="2"/>
      <c r="K25" s="2"/>
      <c r="L25" s="2"/>
      <c r="M25" s="2"/>
      <c r="N25" s="68"/>
      <c r="O25" s="68"/>
      <c r="P25" s="68"/>
      <c r="Q25" s="68"/>
    </row>
    <row r="26" spans="1:19" ht="24" customHeight="1" x14ac:dyDescent="0.7">
      <c r="A26" s="2"/>
      <c r="B26" s="2"/>
      <c r="C26" s="2"/>
      <c r="D26" s="2"/>
      <c r="E26" s="2"/>
      <c r="F26" s="2"/>
      <c r="G26" s="2"/>
      <c r="H26" s="2"/>
      <c r="I26" s="2"/>
      <c r="J26" s="2"/>
      <c r="K26" s="2"/>
      <c r="L26" s="2"/>
      <c r="M26" s="2"/>
    </row>
    <row r="27" spans="1:19" ht="24" customHeight="1" x14ac:dyDescent="0.7">
      <c r="A27" s="73" t="s">
        <v>37</v>
      </c>
      <c r="B27" s="74"/>
      <c r="C27" s="74"/>
      <c r="D27" s="74"/>
      <c r="E27" s="74"/>
      <c r="F27" s="74"/>
      <c r="G27" s="74"/>
      <c r="H27" s="74"/>
      <c r="I27" s="74"/>
      <c r="J27" s="74"/>
      <c r="K27" s="74"/>
      <c r="L27" s="74"/>
      <c r="M27" s="74"/>
    </row>
    <row r="28" spans="1:19" ht="24" customHeight="1" x14ac:dyDescent="0.7">
      <c r="A28" s="74"/>
      <c r="B28" s="74"/>
      <c r="C28" s="74"/>
      <c r="D28" s="74"/>
      <c r="E28" s="74"/>
      <c r="F28" s="74"/>
      <c r="G28" s="74"/>
      <c r="H28" s="74"/>
      <c r="I28" s="74"/>
      <c r="J28" s="74"/>
      <c r="K28" s="74"/>
      <c r="L28" s="74"/>
      <c r="M28" s="74"/>
    </row>
    <row r="29" spans="1:19" ht="24" customHeight="1" x14ac:dyDescent="0.7">
      <c r="A29" s="74"/>
      <c r="B29" s="74"/>
      <c r="C29" s="74"/>
      <c r="D29" s="74"/>
      <c r="E29" s="74"/>
      <c r="F29" s="74"/>
      <c r="G29" s="74"/>
      <c r="H29" s="74"/>
      <c r="I29" s="74"/>
      <c r="J29" s="74"/>
      <c r="K29" s="74"/>
      <c r="L29" s="74"/>
      <c r="M29" s="74"/>
    </row>
    <row r="30" spans="1:19" ht="24" customHeight="1" x14ac:dyDescent="0.7">
      <c r="A30" s="74"/>
      <c r="B30" s="74"/>
      <c r="C30" s="74"/>
      <c r="D30" s="74"/>
      <c r="E30" s="74"/>
      <c r="F30" s="74"/>
      <c r="G30" s="74"/>
      <c r="H30" s="74"/>
      <c r="I30" s="74"/>
      <c r="J30" s="74"/>
      <c r="K30" s="74"/>
      <c r="L30" s="74"/>
      <c r="M30" s="74"/>
    </row>
    <row r="31" spans="1:19" ht="24" customHeight="1" x14ac:dyDescent="0.7">
      <c r="A31" s="74"/>
      <c r="B31" s="74"/>
      <c r="C31" s="74"/>
      <c r="D31" s="74"/>
      <c r="E31" s="74"/>
      <c r="F31" s="74"/>
      <c r="G31" s="74"/>
      <c r="H31" s="74"/>
      <c r="I31" s="74"/>
      <c r="J31" s="74"/>
      <c r="K31" s="74"/>
      <c r="L31" s="74"/>
      <c r="M31" s="74"/>
    </row>
    <row r="32" spans="1:19" ht="24" customHeight="1" x14ac:dyDescent="0.7">
      <c r="A32" s="74"/>
      <c r="B32" s="74"/>
      <c r="C32" s="74"/>
      <c r="D32" s="74"/>
      <c r="E32" s="74"/>
      <c r="F32" s="74"/>
      <c r="G32" s="74"/>
      <c r="H32" s="74"/>
      <c r="I32" s="74"/>
      <c r="J32" s="74"/>
      <c r="K32" s="74"/>
      <c r="L32" s="74"/>
      <c r="M32" s="74"/>
    </row>
  </sheetData>
  <mergeCells count="17">
    <mergeCell ref="B2:I2"/>
    <mergeCell ref="C21:D21"/>
    <mergeCell ref="C23:D23"/>
    <mergeCell ref="C25:D25"/>
    <mergeCell ref="B21:B25"/>
    <mergeCell ref="C22:D22"/>
    <mergeCell ref="B3:D3"/>
    <mergeCell ref="E21:G21"/>
    <mergeCell ref="E22:G22"/>
    <mergeCell ref="E23:G23"/>
    <mergeCell ref="E24:G24"/>
    <mergeCell ref="N20:Q25"/>
    <mergeCell ref="J21:K21"/>
    <mergeCell ref="J22:K22"/>
    <mergeCell ref="A27:M32"/>
    <mergeCell ref="C24:D24"/>
    <mergeCell ref="E25:G25"/>
  </mergeCells>
  <phoneticPr fontId="1"/>
  <conditionalFormatting sqref="B2:I2">
    <cfRule type="expression" dxfId="4" priority="5">
      <formula>$B$2=""</formula>
    </cfRule>
  </conditionalFormatting>
  <conditionalFormatting sqref="C4 B5:B19 E5:E19">
    <cfRule type="expression" dxfId="3" priority="4">
      <formula>B4=""</formula>
    </cfRule>
  </conditionalFormatting>
  <conditionalFormatting sqref="C1:D1">
    <cfRule type="expression" dxfId="2" priority="9">
      <formula>$C$1=""</formula>
    </cfRule>
    <cfRule type="expression" priority="10">
      <formula>$C$1=""</formula>
    </cfRule>
  </conditionalFormatting>
  <conditionalFormatting sqref="G5:G19">
    <cfRule type="expression" dxfId="1" priority="3">
      <formula>G5=""</formula>
    </cfRule>
  </conditionalFormatting>
  <conditionalFormatting sqref="I5:L19">
    <cfRule type="expression" dxfId="0" priority="1">
      <formula>I5=""</formula>
    </cfRule>
  </conditionalFormatting>
  <pageMargins left="0.7" right="0.7" top="0.75" bottom="0.75" header="0.3" footer="0.3"/>
  <pageSetup paperSize="9" scale="65" fitToHeight="0" orientation="landscape" horizontalDpi="4294967293"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r:uid="{48C39349-7029-44C0-99E5-238ABB9ACFAB}">
          <x14:formula1>
            <xm:f>ドロップダウンリストなど!$A$2:$A$3</xm:f>
          </x14:formula1>
          <xm:sqref>E4:E19</xm:sqref>
        </x14:dataValidation>
        <x14:dataValidation type="list" allowBlank="1" showInputMessage="1" showErrorMessage="1" xr:uid="{01EDDB1F-1022-41A8-A878-14003CF91BBA}">
          <x14:formula1>
            <xm:f>ドロップダウンリストなど!$B$2:$B$6</xm:f>
          </x14:formula1>
          <xm:sqref>I4:I19</xm:sqref>
        </x14:dataValidation>
        <x14:dataValidation type="list" allowBlank="1" showInputMessage="1" showErrorMessage="1" xr:uid="{9DD39CFC-8702-498B-8878-6D25FAB9D4C9}">
          <x14:formula1>
            <xm:f>ドロップダウンリストなど!$C$2:$C$3</xm:f>
          </x14:formula1>
          <xm:sqref>K4:K19</xm:sqref>
        </x14:dataValidation>
        <x14:dataValidation type="list" allowBlank="1" showInputMessage="1" showErrorMessage="1" xr:uid="{D045B027-461B-4872-A85A-B3F8995F2FC1}">
          <x14:formula1>
            <xm:f>ドロップダウンリストなど!$D$2:$D$3</xm:f>
          </x14:formula1>
          <xm:sqref>L4:L19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BFB8-46E4-4567-92A4-0135E45D421B}">
  <sheetPr>
    <tabColor rgb="FFFFC000"/>
  </sheetPr>
  <dimension ref="B1:J28"/>
  <sheetViews>
    <sheetView showZeros="0" zoomScaleNormal="100" workbookViewId="0">
      <selection activeCell="H5" sqref="H5"/>
    </sheetView>
  </sheetViews>
  <sheetFormatPr defaultRowHeight="24.85" customHeight="1" x14ac:dyDescent="0.7"/>
  <cols>
    <col min="1" max="1" width="4.125" style="29" customWidth="1"/>
    <col min="2" max="2" width="21.625" style="29" customWidth="1"/>
    <col min="3" max="3" width="11.375" style="29" customWidth="1"/>
    <col min="4" max="4" width="19.875" style="29" customWidth="1"/>
    <col min="5" max="5" width="10.25" style="29" customWidth="1"/>
    <col min="6" max="6" width="19.9375" style="29" customWidth="1"/>
    <col min="7" max="7" width="5.375" style="29" customWidth="1"/>
    <col min="8" max="16384" width="9" style="29"/>
  </cols>
  <sheetData>
    <row r="1" spans="2:10" ht="24.85" customHeight="1" x14ac:dyDescent="0.7">
      <c r="F1" s="51">
        <f ca="1">TODAY()</f>
        <v>45970</v>
      </c>
      <c r="I1" s="31">
        <v>15</v>
      </c>
      <c r="J1" s="98" t="s">
        <v>58</v>
      </c>
    </row>
    <row r="2" spans="2:10" ht="24.85" customHeight="1" x14ac:dyDescent="0.7">
      <c r="B2" s="97" t="s">
        <v>57</v>
      </c>
      <c r="C2" s="97"/>
      <c r="F2" s="51"/>
      <c r="J2" s="98"/>
    </row>
    <row r="3" spans="2:10" ht="24.85" customHeight="1" x14ac:dyDescent="0.7">
      <c r="B3" s="29" t="s">
        <v>69</v>
      </c>
      <c r="F3" s="51"/>
      <c r="J3" s="98"/>
    </row>
    <row r="4" spans="2:10" ht="24.85" customHeight="1" x14ac:dyDescent="0.7">
      <c r="B4" s="30"/>
      <c r="C4" s="30"/>
      <c r="E4" s="46" t="s">
        <v>59</v>
      </c>
      <c r="F4" s="99" t="str">
        <f>IF(日程報告用紙!J21=0,"",日程報告用紙!J21)</f>
        <v/>
      </c>
      <c r="G4" s="99"/>
      <c r="J4" s="98"/>
    </row>
    <row r="5" spans="2:10" ht="24.85" customHeight="1" x14ac:dyDescent="0.7">
      <c r="B5" s="30"/>
      <c r="C5" s="30"/>
      <c r="E5" s="46" t="s">
        <v>35</v>
      </c>
      <c r="F5" s="52" t="str">
        <f>IF(日程報告用紙!J22=0,"",日程報告用紙!J22)</f>
        <v/>
      </c>
      <c r="G5" s="46" t="s">
        <v>60</v>
      </c>
      <c r="J5" s="98"/>
    </row>
    <row r="6" spans="2:10" ht="16.25" customHeight="1" x14ac:dyDescent="0.7">
      <c r="B6" s="30"/>
      <c r="C6" s="30"/>
      <c r="F6" s="51"/>
      <c r="J6" s="98"/>
    </row>
    <row r="7" spans="2:10" ht="24.85" customHeight="1" x14ac:dyDescent="0.7">
      <c r="B7" s="92" t="str">
        <f>ドロップダウンリストなど!F2&amp;日程報告用紙!C1&amp;ドロップダウンリストなど!H2</f>
        <v>令和8年度　公認競技会申請書</v>
      </c>
      <c r="C7" s="92"/>
      <c r="D7" s="92"/>
      <c r="E7" s="92"/>
      <c r="F7" s="92"/>
      <c r="J7" s="98"/>
    </row>
    <row r="8" spans="2:10" ht="13.9" customHeight="1" x14ac:dyDescent="0.7">
      <c r="B8" s="66"/>
      <c r="C8" s="66"/>
      <c r="D8" s="66"/>
      <c r="E8" s="66"/>
      <c r="F8" s="66"/>
      <c r="J8" s="98"/>
    </row>
    <row r="9" spans="2:10" ht="24.85" customHeight="1" x14ac:dyDescent="0.7">
      <c r="B9" s="93" t="s">
        <v>70</v>
      </c>
      <c r="C9" s="93"/>
      <c r="D9" s="93"/>
      <c r="E9" s="93"/>
      <c r="F9" s="93"/>
      <c r="J9" s="98"/>
    </row>
    <row r="10" spans="2:10" ht="24.85" customHeight="1" x14ac:dyDescent="0.7">
      <c r="B10" s="93"/>
      <c r="C10" s="93"/>
      <c r="D10" s="93"/>
      <c r="E10" s="93"/>
      <c r="F10" s="93"/>
      <c r="J10" s="98"/>
    </row>
    <row r="11" spans="2:10" ht="24.85" customHeight="1" x14ac:dyDescent="0.7">
      <c r="J11" s="98"/>
    </row>
    <row r="12" spans="2:10" ht="24.85" customHeight="1" x14ac:dyDescent="0.7">
      <c r="B12" s="46" t="s">
        <v>43</v>
      </c>
      <c r="C12" s="46"/>
      <c r="D12" s="91">
        <f>VLOOKUP($I$1,日程報告用紙!$A$5:$R$19,5,FALSE)</f>
        <v>0</v>
      </c>
      <c r="E12" s="91"/>
      <c r="F12" s="91"/>
      <c r="J12" s="98"/>
    </row>
    <row r="13" spans="2:10" ht="24.85" customHeight="1" x14ac:dyDescent="0.7">
      <c r="B13" s="47" t="s">
        <v>44</v>
      </c>
      <c r="C13" s="47"/>
      <c r="D13" s="100" t="str">
        <f>VLOOKUP($I$1,日程報告用紙!$A$5:$R$19,18,FALSE)</f>
        <v/>
      </c>
      <c r="E13" s="100"/>
      <c r="F13" s="100"/>
      <c r="J13" s="98"/>
    </row>
    <row r="14" spans="2:10" ht="24.85" customHeight="1" x14ac:dyDescent="0.7">
      <c r="B14" s="47" t="s">
        <v>45</v>
      </c>
      <c r="C14" s="47"/>
      <c r="D14" s="100">
        <f>VLOOKUP($I$1,日程報告用紙!$A$5:$R$19,14,FALSE)</f>
        <v>0</v>
      </c>
      <c r="E14" s="100"/>
      <c r="F14" s="100"/>
      <c r="J14" s="98"/>
    </row>
    <row r="15" spans="2:10" ht="24.85" customHeight="1" x14ac:dyDescent="0.7">
      <c r="B15" s="47" t="s">
        <v>46</v>
      </c>
      <c r="C15" s="47"/>
      <c r="D15" s="100">
        <f>VLOOKUP($I$1,日程報告用紙!$A$5:$R$19,15,FALSE)</f>
        <v>0</v>
      </c>
      <c r="E15" s="100"/>
      <c r="F15" s="100"/>
      <c r="J15" s="98"/>
    </row>
    <row r="16" spans="2:10" ht="24.85" customHeight="1" x14ac:dyDescent="0.7">
      <c r="B16" s="47" t="s">
        <v>47</v>
      </c>
      <c r="C16" s="47"/>
      <c r="D16" s="100">
        <f>VLOOKUP($I$1,日程報告用紙!$A$5:$R$19,16,FALSE)</f>
        <v>0</v>
      </c>
      <c r="E16" s="100"/>
      <c r="F16" s="100"/>
      <c r="J16" s="98"/>
    </row>
    <row r="17" spans="2:10" ht="24.85" customHeight="1" x14ac:dyDescent="0.7">
      <c r="B17" s="47" t="s">
        <v>48</v>
      </c>
      <c r="C17" s="47"/>
      <c r="D17" s="100">
        <f>VLOOKUP($I$1,日程報告用紙!$A$5:$R$19,17,FALSE)</f>
        <v>0</v>
      </c>
      <c r="E17" s="100"/>
      <c r="F17" s="100"/>
      <c r="J17" s="98"/>
    </row>
    <row r="18" spans="2:10" ht="24.85" customHeight="1" x14ac:dyDescent="0.7">
      <c r="B18" s="47" t="s">
        <v>49</v>
      </c>
      <c r="C18" s="47"/>
      <c r="D18" s="100">
        <f>VLOOKUP($I$1,日程報告用紙!$A$5:$R$19,10,FALSE)</f>
        <v>0</v>
      </c>
      <c r="E18" s="100"/>
      <c r="F18" s="100"/>
      <c r="J18" s="98"/>
    </row>
    <row r="19" spans="2:10" ht="24.85" customHeight="1" x14ac:dyDescent="0.7">
      <c r="B19" s="47" t="s">
        <v>50</v>
      </c>
      <c r="C19" s="47"/>
      <c r="D19" s="48">
        <f>VLOOKUP($I$1,日程報告用紙!$A$5:$L$19,2,FALSE)</f>
        <v>0</v>
      </c>
      <c r="E19" s="49" t="str">
        <f>VLOOKUP($I$1,日程報告用紙!$A$5:$L$19,3,FALSE)</f>
        <v/>
      </c>
      <c r="F19" s="50">
        <f>VLOOKUP($I$1,日程報告用紙!$A$5:$L$19,4,FALSE)</f>
        <v>0</v>
      </c>
      <c r="J19" s="98"/>
    </row>
    <row r="20" spans="2:10" ht="24.85" customHeight="1" x14ac:dyDescent="0.7">
      <c r="B20" s="47" t="s">
        <v>51</v>
      </c>
      <c r="C20" s="47"/>
      <c r="D20" s="100" t="str">
        <f>IF(日程報告用紙!E21=0,"",日程報告用紙!E21)</f>
        <v/>
      </c>
      <c r="E20" s="100"/>
      <c r="F20" s="100"/>
    </row>
    <row r="21" spans="2:10" ht="24.85" customHeight="1" x14ac:dyDescent="0.7">
      <c r="B21" s="47" t="s">
        <v>53</v>
      </c>
      <c r="C21" s="47"/>
      <c r="D21" s="100" t="str">
        <f>IF(日程報告用紙!E22=0,"",日程報告用紙!E22)</f>
        <v/>
      </c>
      <c r="E21" s="100"/>
      <c r="F21" s="100"/>
    </row>
    <row r="22" spans="2:10" ht="24.85" customHeight="1" x14ac:dyDescent="0.7">
      <c r="B22" s="47" t="s">
        <v>54</v>
      </c>
      <c r="C22" s="47"/>
      <c r="D22" s="100" t="str">
        <f>IF(日程報告用紙!E23=0,"",日程報告用紙!E23)</f>
        <v/>
      </c>
      <c r="E22" s="100"/>
      <c r="F22" s="100"/>
    </row>
    <row r="23" spans="2:10" ht="24.85" customHeight="1" x14ac:dyDescent="0.7">
      <c r="B23" s="47" t="s">
        <v>55</v>
      </c>
      <c r="C23" s="47"/>
      <c r="D23" s="100" t="str">
        <f>IF(日程報告用紙!E24=0,"",日程報告用紙!E24)</f>
        <v/>
      </c>
      <c r="E23" s="100"/>
      <c r="F23" s="100"/>
    </row>
    <row r="24" spans="2:10" ht="24.85" customHeight="1" x14ac:dyDescent="0.7">
      <c r="B24" s="47" t="s">
        <v>56</v>
      </c>
      <c r="C24" s="47"/>
      <c r="D24" s="100" t="str">
        <f>IF(日程報告用紙!E25=0,"",日程報告用紙!E25)</f>
        <v/>
      </c>
      <c r="E24" s="100"/>
      <c r="F24" s="100"/>
    </row>
    <row r="25" spans="2:10" ht="24.85" customHeight="1" x14ac:dyDescent="0.7">
      <c r="B25" s="90" t="s">
        <v>61</v>
      </c>
      <c r="D25" s="100" t="s">
        <v>62</v>
      </c>
      <c r="E25" s="100"/>
      <c r="F25" s="100"/>
    </row>
    <row r="26" spans="2:10" ht="24.85" customHeight="1" x14ac:dyDescent="0.7">
      <c r="B26" s="91"/>
      <c r="C26" s="46"/>
      <c r="D26" s="89"/>
      <c r="E26" s="89"/>
      <c r="F26" s="89"/>
    </row>
    <row r="27" spans="2:10" ht="24.85" customHeight="1" x14ac:dyDescent="0.7">
      <c r="B27" s="94" t="s">
        <v>71</v>
      </c>
      <c r="C27" s="95"/>
      <c r="D27" s="95"/>
      <c r="E27" s="95"/>
      <c r="F27" s="95"/>
    </row>
    <row r="28" spans="2:10" ht="24.85" customHeight="1" x14ac:dyDescent="0.7">
      <c r="B28" s="96"/>
      <c r="C28" s="96"/>
      <c r="D28" s="96"/>
      <c r="E28" s="96"/>
      <c r="F28" s="96"/>
    </row>
  </sheetData>
  <mergeCells count="21">
    <mergeCell ref="B2:C2"/>
    <mergeCell ref="J1:J19"/>
    <mergeCell ref="F4:G4"/>
    <mergeCell ref="D25:F25"/>
    <mergeCell ref="D23:F23"/>
    <mergeCell ref="D24:F24"/>
    <mergeCell ref="D12:F12"/>
    <mergeCell ref="D13:F13"/>
    <mergeCell ref="D14:F14"/>
    <mergeCell ref="D15:F15"/>
    <mergeCell ref="D16:F16"/>
    <mergeCell ref="D17:F17"/>
    <mergeCell ref="D18:F18"/>
    <mergeCell ref="D20:F20"/>
    <mergeCell ref="D21:F21"/>
    <mergeCell ref="D22:F22"/>
    <mergeCell ref="D26:F26"/>
    <mergeCell ref="B25:B26"/>
    <mergeCell ref="B7:F7"/>
    <mergeCell ref="B9:F10"/>
    <mergeCell ref="B27:F28"/>
  </mergeCells>
  <phoneticPr fontId="1"/>
  <pageMargins left="0.7" right="0.7" top="0.75" bottom="0.75" header="0.3" footer="0.3"/>
  <pageSetup paperSize="9" scale="87"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09D1-48AF-460D-AE1A-364F10AFC15D}">
  <dimension ref="A1:H6"/>
  <sheetViews>
    <sheetView workbookViewId="0">
      <selection activeCell="G2" sqref="G2"/>
    </sheetView>
  </sheetViews>
  <sheetFormatPr defaultColWidth="16.6875" defaultRowHeight="17.649999999999999" x14ac:dyDescent="0.7"/>
  <sheetData>
    <row r="1" spans="1:8" ht="18" thickBot="1" x14ac:dyDescent="0.75">
      <c r="A1" s="63" t="s">
        <v>4</v>
      </c>
      <c r="B1" s="64" t="s">
        <v>13</v>
      </c>
      <c r="C1" s="64" t="s">
        <v>29</v>
      </c>
      <c r="D1" s="65" t="s">
        <v>18</v>
      </c>
      <c r="F1" t="s">
        <v>64</v>
      </c>
      <c r="G1" t="s">
        <v>65</v>
      </c>
      <c r="H1" t="s">
        <v>67</v>
      </c>
    </row>
    <row r="2" spans="1:8" x14ac:dyDescent="0.7">
      <c r="A2" s="60" t="s">
        <v>6</v>
      </c>
      <c r="B2" s="61" t="s">
        <v>14</v>
      </c>
      <c r="C2" s="61" t="s">
        <v>24</v>
      </c>
      <c r="D2" s="62" t="s">
        <v>20</v>
      </c>
      <c r="F2" t="str">
        <f>日程報告用紙!B1</f>
        <v>令和</v>
      </c>
      <c r="G2" t="s">
        <v>66</v>
      </c>
      <c r="H2" t="s">
        <v>68</v>
      </c>
    </row>
    <row r="3" spans="1:8" x14ac:dyDescent="0.7">
      <c r="A3" s="55" t="s">
        <v>21</v>
      </c>
      <c r="B3" s="54" t="s">
        <v>15</v>
      </c>
      <c r="C3" s="54" t="s">
        <v>26</v>
      </c>
      <c r="D3" s="56" t="s">
        <v>26</v>
      </c>
    </row>
    <row r="4" spans="1:8" x14ac:dyDescent="0.7">
      <c r="A4" s="55"/>
      <c r="B4" s="54" t="s">
        <v>16</v>
      </c>
      <c r="C4" s="54"/>
      <c r="D4" s="56"/>
    </row>
    <row r="5" spans="1:8" x14ac:dyDescent="0.7">
      <c r="A5" s="55"/>
      <c r="B5" s="54" t="s">
        <v>17</v>
      </c>
      <c r="C5" s="54"/>
      <c r="D5" s="56"/>
    </row>
    <row r="6" spans="1:8" ht="18" thickBot="1" x14ac:dyDescent="0.75">
      <c r="A6" s="57"/>
      <c r="B6" s="58" t="s">
        <v>26</v>
      </c>
      <c r="C6" s="58"/>
      <c r="D6" s="59"/>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日程報告用紙</vt:lpstr>
      <vt:lpstr>公認申請用紙</vt:lpstr>
      <vt:lpstr>ドロップダウンリストなど</vt:lpstr>
      <vt:lpstr>公認申請用紙!Print_Area</vt:lpstr>
      <vt:lpstr>日程報告用紙!Print_Area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英之 出澤</dc:creator>
  <cp:lastModifiedBy>英之 出澤</cp:lastModifiedBy>
  <cp:lastPrinted>2025-11-09T04:27:29Z</cp:lastPrinted>
  <dcterms:created xsi:type="dcterms:W3CDTF">2025-11-09T00:13:05Z</dcterms:created>
  <dcterms:modified xsi:type="dcterms:W3CDTF">2025-11-09T04:44:23Z</dcterms:modified>
</cp:coreProperties>
</file>