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\ishiriku\pdf\"/>
    </mc:Choice>
  </mc:AlternateContent>
  <xr:revisionPtr revIDLastSave="0" documentId="8_{B1DD8CCE-35E8-44F4-9076-A3DDFAFC75D4}" xr6:coauthVersionLast="47" xr6:coauthVersionMax="47" xr10:uidLastSave="{00000000-0000-0000-0000-000000000000}"/>
  <bookViews>
    <workbookView xWindow="360" yWindow="990" windowWidth="25410" windowHeight="15525" activeTab="2" xr2:uid="{00000000-000D-0000-FFFF-FFFF00000000}"/>
  </bookViews>
  <sheets>
    <sheet name="2025年度陸連" sheetId="2" r:id="rId1"/>
    <sheet name="2025年度陸連PDF" sheetId="11" r:id="rId2"/>
    <sheet name="2025年度" sheetId="3" r:id="rId3"/>
    <sheet name="2024年度" sheetId="6" state="hidden" r:id="rId4"/>
  </sheets>
  <definedNames>
    <definedName name="_xlnm._FilterDatabase" localSheetId="2" hidden="1">'2025年度'!$A$1:$Q$138</definedName>
    <definedName name="ExternalData_1" localSheetId="0" hidden="1">'2025年度陸連'!$A$1:$K$103</definedName>
    <definedName name="_xlnm.Print_Area" localSheetId="2">'2025年度'!$A$1:$Q$138</definedName>
    <definedName name="_xlnm.Print_Area" localSheetId="0">Table001__Page_1[[#All],[日程]:[開催場所]]</definedName>
    <definedName name="_xlnm.Print_Titles" localSheetId="2">'2025年度'!$1:$3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ge001_c9d80b95-8013-4051-b2d1-3154d427a884" name="Page001" connection="クエリ - Page001"/>
          <x15:modelTable id="Page002_45da402d-e14c-4053-8a4e-73462ea9a44d" name="Page002" connection="クエリ - Page00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3" l="1"/>
  <c r="C85" i="3"/>
  <c r="C84" i="3"/>
  <c r="C55" i="3"/>
  <c r="H5" i="3"/>
  <c r="C96" i="3"/>
  <c r="C95" i="3"/>
  <c r="C94" i="3"/>
  <c r="H93" i="3"/>
  <c r="M93" i="3"/>
  <c r="M66" i="3"/>
  <c r="C9" i="3"/>
  <c r="C12" i="3"/>
  <c r="C11" i="3"/>
  <c r="H50" i="3"/>
  <c r="H49" i="3"/>
  <c r="H48" i="3"/>
  <c r="H46" i="3"/>
  <c r="C46" i="3"/>
  <c r="H54" i="3"/>
  <c r="M23" i="3"/>
  <c r="M22" i="3"/>
  <c r="M21" i="3"/>
  <c r="M20" i="3"/>
  <c r="M19" i="3"/>
  <c r="M12" i="3"/>
  <c r="M30" i="3"/>
  <c r="M43" i="3"/>
  <c r="M5" i="3"/>
  <c r="M6" i="3"/>
  <c r="M7" i="3"/>
  <c r="M8" i="3"/>
  <c r="M9" i="3"/>
  <c r="M10" i="3"/>
  <c r="M11" i="3"/>
  <c r="M13" i="3"/>
  <c r="M14" i="3"/>
  <c r="M15" i="3"/>
  <c r="M16" i="3"/>
  <c r="M18" i="3"/>
  <c r="M24" i="3"/>
  <c r="M25" i="3"/>
  <c r="M26" i="3"/>
  <c r="M27" i="3"/>
  <c r="M28" i="3"/>
  <c r="M29" i="3"/>
  <c r="M31" i="3"/>
  <c r="M32" i="3"/>
  <c r="M34" i="3"/>
  <c r="M35" i="3"/>
  <c r="M36" i="3"/>
  <c r="M37" i="3"/>
  <c r="M38" i="3"/>
  <c r="M39" i="3"/>
  <c r="M40" i="3"/>
  <c r="M41" i="3"/>
  <c r="M42" i="3"/>
  <c r="M44" i="3"/>
  <c r="M53" i="3"/>
  <c r="M54" i="3"/>
  <c r="M56" i="3"/>
  <c r="H80" i="3"/>
  <c r="M77" i="3"/>
  <c r="M55" i="3"/>
  <c r="M116" i="3"/>
  <c r="M108" i="3"/>
  <c r="M100" i="3"/>
  <c r="M95" i="3"/>
  <c r="M80" i="3"/>
  <c r="M89" i="3"/>
  <c r="M81" i="3"/>
  <c r="M65" i="3"/>
  <c r="M86" i="3"/>
  <c r="M115" i="3"/>
  <c r="M96" i="3"/>
  <c r="M82" i="3"/>
  <c r="M75" i="3"/>
  <c r="M70" i="3"/>
  <c r="M67" i="3"/>
  <c r="M91" i="3" l="1"/>
  <c r="M92" i="3"/>
  <c r="M97" i="3"/>
  <c r="M98" i="3"/>
  <c r="M78" i="3"/>
  <c r="M79" i="3"/>
  <c r="M83" i="3"/>
  <c r="M84" i="3"/>
  <c r="M85" i="3"/>
  <c r="M87" i="3"/>
  <c r="M88" i="3"/>
  <c r="M64" i="3"/>
  <c r="M73" i="3"/>
  <c r="M74" i="3"/>
  <c r="M69" i="3"/>
  <c r="M71" i="3"/>
  <c r="M72" i="3"/>
  <c r="M76" i="3"/>
  <c r="M33" i="3"/>
  <c r="M118" i="3"/>
  <c r="M117" i="3"/>
  <c r="M63" i="3" l="1"/>
  <c r="H68" i="3"/>
  <c r="H67" i="3"/>
  <c r="H65" i="3"/>
  <c r="H64" i="3"/>
  <c r="H63" i="3"/>
  <c r="H133" i="3"/>
  <c r="M4" i="3"/>
  <c r="C91" i="3"/>
  <c r="H115" i="3"/>
  <c r="H108" i="3"/>
  <c r="C109" i="3"/>
  <c r="C108" i="3"/>
  <c r="C16" i="3"/>
  <c r="C133" i="3"/>
  <c r="C125" i="3"/>
  <c r="C124" i="3"/>
  <c r="C123" i="3"/>
  <c r="C120" i="3"/>
  <c r="C116" i="3"/>
  <c r="C115" i="3"/>
  <c r="C114" i="3"/>
  <c r="C110" i="3"/>
  <c r="H100" i="3"/>
  <c r="C101" i="3"/>
  <c r="C104" i="3"/>
  <c r="C103" i="3"/>
  <c r="C100" i="3"/>
  <c r="H92" i="3"/>
  <c r="H91" i="3"/>
  <c r="H53" i="3"/>
  <c r="C62" i="3"/>
  <c r="C53" i="3"/>
  <c r="H45" i="3"/>
  <c r="H44" i="3"/>
  <c r="C49" i="3"/>
  <c r="C48" i="3"/>
  <c r="C45" i="3"/>
  <c r="C35" i="3"/>
  <c r="C32" i="3"/>
  <c r="C31" i="3"/>
  <c r="C30" i="3"/>
  <c r="C28" i="3"/>
  <c r="H28" i="3"/>
  <c r="C21" i="3"/>
  <c r="C20" i="3"/>
  <c r="C19" i="3"/>
  <c r="C15" i="3"/>
  <c r="C14" i="3"/>
  <c r="C5" i="3"/>
  <c r="K259" i="6" l="1"/>
  <c r="J259" i="6"/>
  <c r="K258" i="6"/>
  <c r="J258" i="6"/>
  <c r="K257" i="6"/>
  <c r="J257" i="6"/>
  <c r="K256" i="6"/>
  <c r="J256" i="6"/>
  <c r="K254" i="6"/>
  <c r="J254" i="6"/>
  <c r="K253" i="6"/>
  <c r="J253" i="6"/>
  <c r="K252" i="6"/>
  <c r="J252" i="6"/>
  <c r="K251" i="6"/>
  <c r="J251" i="6"/>
  <c r="K249" i="6"/>
  <c r="J249" i="6"/>
  <c r="K245" i="6"/>
  <c r="J245" i="6"/>
  <c r="K244" i="6"/>
  <c r="J244" i="6"/>
  <c r="K240" i="6"/>
  <c r="J240" i="6"/>
  <c r="K239" i="6"/>
  <c r="J239" i="6"/>
  <c r="K234" i="6"/>
  <c r="J234" i="6"/>
  <c r="K232" i="6"/>
  <c r="J232" i="6"/>
  <c r="K231" i="6"/>
  <c r="J231" i="6"/>
  <c r="K230" i="6"/>
  <c r="J230" i="6"/>
  <c r="K229" i="6"/>
  <c r="J229" i="6"/>
  <c r="K228" i="6"/>
  <c r="J228" i="6"/>
  <c r="K227" i="6"/>
  <c r="J227" i="6"/>
  <c r="K225" i="6"/>
  <c r="J225" i="6"/>
  <c r="K224" i="6"/>
  <c r="J224" i="6"/>
  <c r="K223" i="6"/>
  <c r="J223" i="6"/>
  <c r="K222" i="6"/>
  <c r="J222" i="6"/>
  <c r="K220" i="6"/>
  <c r="J220" i="6"/>
  <c r="K219" i="6"/>
  <c r="J219" i="6"/>
  <c r="K218" i="6"/>
  <c r="J218" i="6"/>
  <c r="K217" i="6"/>
  <c r="J217" i="6"/>
  <c r="K215" i="6"/>
  <c r="J215" i="6"/>
  <c r="K214" i="6"/>
  <c r="J214" i="6"/>
  <c r="K213" i="6"/>
  <c r="J213" i="6"/>
  <c r="K212" i="6"/>
  <c r="J212" i="6"/>
  <c r="K210" i="6"/>
  <c r="J210" i="6"/>
  <c r="K209" i="6"/>
  <c r="J209" i="6"/>
  <c r="K208" i="6"/>
  <c r="J208" i="6"/>
  <c r="K205" i="6"/>
  <c r="J205" i="6"/>
  <c r="K204" i="6"/>
  <c r="J204" i="6"/>
  <c r="K200" i="6"/>
  <c r="J200" i="6"/>
  <c r="K199" i="6"/>
  <c r="J199" i="6"/>
  <c r="K198" i="6"/>
  <c r="J198" i="6"/>
  <c r="K197" i="6"/>
  <c r="J197" i="6"/>
  <c r="K196" i="6"/>
  <c r="J196" i="6"/>
  <c r="K193" i="6"/>
  <c r="J193" i="6"/>
  <c r="K191" i="6"/>
  <c r="J191" i="6"/>
  <c r="K190" i="6"/>
  <c r="J190" i="6"/>
  <c r="K189" i="6"/>
  <c r="J189" i="6"/>
  <c r="K186" i="6"/>
  <c r="J186" i="6"/>
  <c r="K185" i="6"/>
  <c r="J185" i="6"/>
  <c r="K184" i="6"/>
  <c r="J184" i="6"/>
  <c r="K182" i="6"/>
  <c r="J182" i="6"/>
  <c r="K179" i="6"/>
  <c r="J179" i="6"/>
  <c r="K178" i="6"/>
  <c r="J178" i="6"/>
  <c r="K176" i="6"/>
  <c r="J176" i="6"/>
  <c r="K175" i="6"/>
  <c r="J175" i="6"/>
  <c r="K173" i="6"/>
  <c r="J173" i="6"/>
  <c r="K169" i="6"/>
  <c r="J169" i="6"/>
  <c r="K165" i="6"/>
  <c r="J165" i="6"/>
  <c r="K164" i="6"/>
  <c r="J164" i="6"/>
  <c r="K163" i="6"/>
  <c r="J163" i="6"/>
  <c r="K153" i="6"/>
  <c r="J153" i="6"/>
  <c r="K152" i="6"/>
  <c r="J152" i="6"/>
  <c r="K151" i="6"/>
  <c r="J151" i="6"/>
  <c r="K150" i="6"/>
  <c r="J150" i="6"/>
  <c r="K145" i="6"/>
  <c r="J145" i="6"/>
  <c r="K144" i="6"/>
  <c r="J144" i="6"/>
  <c r="K143" i="6"/>
  <c r="J143" i="6"/>
  <c r="K141" i="6"/>
  <c r="J141" i="6"/>
  <c r="K139" i="6"/>
  <c r="J139" i="6"/>
  <c r="K138" i="6"/>
  <c r="J138" i="6"/>
  <c r="K137" i="6"/>
  <c r="J137" i="6"/>
  <c r="K136" i="6"/>
  <c r="J136" i="6"/>
  <c r="K135" i="6"/>
  <c r="J135" i="6"/>
  <c r="K133" i="6"/>
  <c r="J133" i="6"/>
  <c r="K131" i="6"/>
  <c r="J131" i="6"/>
  <c r="K130" i="6"/>
  <c r="J130" i="6"/>
  <c r="K129" i="6"/>
  <c r="J129" i="6"/>
  <c r="K128" i="6"/>
  <c r="J128" i="6"/>
  <c r="K126" i="6"/>
  <c r="J126" i="6"/>
  <c r="K125" i="6"/>
  <c r="J125" i="6"/>
  <c r="K124" i="6"/>
  <c r="J124" i="6"/>
  <c r="K123" i="6"/>
  <c r="J123" i="6"/>
  <c r="K122" i="6"/>
  <c r="J122" i="6"/>
  <c r="K121" i="6"/>
  <c r="J121" i="6"/>
  <c r="K120" i="6"/>
  <c r="J120" i="6"/>
  <c r="K119" i="6"/>
  <c r="J119" i="6"/>
  <c r="K118" i="6"/>
  <c r="J118" i="6"/>
  <c r="K117" i="6"/>
  <c r="J117" i="6"/>
  <c r="K116" i="6"/>
  <c r="J116" i="6"/>
  <c r="K115" i="6"/>
  <c r="J115" i="6"/>
  <c r="K113" i="6"/>
  <c r="J113" i="6"/>
  <c r="K111" i="6"/>
  <c r="J111" i="6"/>
  <c r="K109" i="6"/>
  <c r="J109" i="6"/>
  <c r="K108" i="6"/>
  <c r="J108" i="6"/>
  <c r="K107" i="6"/>
  <c r="J107" i="6"/>
  <c r="K105" i="6"/>
  <c r="J105" i="6"/>
  <c r="K104" i="6"/>
  <c r="J104" i="6"/>
  <c r="K103" i="6"/>
  <c r="J103" i="6"/>
  <c r="K102" i="6"/>
  <c r="J102" i="6"/>
  <c r="K100" i="6"/>
  <c r="J100" i="6"/>
  <c r="K99" i="6"/>
  <c r="J99" i="6"/>
  <c r="K98" i="6"/>
  <c r="J98" i="6"/>
  <c r="K95" i="6"/>
  <c r="J95" i="6"/>
  <c r="K94" i="6"/>
  <c r="J94" i="6"/>
  <c r="K93" i="6"/>
  <c r="J93" i="6"/>
  <c r="K92" i="6"/>
  <c r="J92" i="6"/>
  <c r="K91" i="6"/>
  <c r="J91" i="6"/>
  <c r="K90" i="6"/>
  <c r="J90" i="6"/>
  <c r="K89" i="6"/>
  <c r="J89" i="6"/>
  <c r="K88" i="6"/>
  <c r="J88" i="6"/>
  <c r="K87" i="6"/>
  <c r="J87" i="6"/>
  <c r="K84" i="6"/>
  <c r="J84" i="6"/>
  <c r="K81" i="6"/>
  <c r="J81" i="6"/>
  <c r="K78" i="6"/>
  <c r="J78" i="6"/>
  <c r="K76" i="6"/>
  <c r="J76" i="6"/>
  <c r="K74" i="6"/>
  <c r="J74" i="6"/>
  <c r="K72" i="6"/>
  <c r="J72" i="6"/>
  <c r="K70" i="6"/>
  <c r="J70" i="6"/>
  <c r="K68" i="6"/>
  <c r="J68" i="6"/>
  <c r="K66" i="6"/>
  <c r="J66" i="6"/>
  <c r="K65" i="6"/>
  <c r="J65" i="6"/>
  <c r="K59" i="6"/>
  <c r="J59" i="6"/>
  <c r="K56" i="6"/>
  <c r="J56" i="6"/>
  <c r="K53" i="6"/>
  <c r="J53" i="6"/>
  <c r="K47" i="6"/>
  <c r="J47" i="6"/>
  <c r="K46" i="6"/>
  <c r="J46" i="6"/>
  <c r="K44" i="6"/>
  <c r="J44" i="6"/>
  <c r="K43" i="6"/>
  <c r="J43" i="6"/>
  <c r="K42" i="6"/>
  <c r="J42" i="6"/>
  <c r="K41" i="6"/>
  <c r="J41" i="6"/>
  <c r="K40" i="6"/>
  <c r="J40" i="6"/>
  <c r="K36" i="6"/>
  <c r="J36" i="6"/>
  <c r="K34" i="6"/>
  <c r="J34" i="6"/>
  <c r="K32" i="6"/>
  <c r="J32" i="6"/>
  <c r="K30" i="6"/>
  <c r="J30" i="6"/>
  <c r="K28" i="6"/>
  <c r="J28" i="6"/>
  <c r="K26" i="6"/>
  <c r="J26" i="6"/>
  <c r="K24" i="6"/>
  <c r="J24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3" i="6"/>
  <c r="J13" i="6"/>
  <c r="K11" i="6"/>
  <c r="J11" i="6"/>
  <c r="K9" i="6"/>
  <c r="J9" i="6"/>
  <c r="K6" i="6"/>
  <c r="J6" i="6"/>
  <c r="K5" i="6"/>
  <c r="J5" i="6"/>
  <c r="K4" i="6"/>
  <c r="J4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クエリ - Page001" description="ブック内の 'Page001' クエリへの接続です。" type="100" refreshedVersion="8" minRefreshableVersion="5">
    <extLst>
      <ext xmlns:x15="http://schemas.microsoft.com/office/spreadsheetml/2010/11/main" uri="{DE250136-89BD-433C-8126-D09CA5730AF9}">
        <x15:connection id="f88df79a-0db9-4498-b47c-cadb286c8a27"/>
      </ext>
    </extLst>
  </connection>
  <connection id="3" xr16:uid="{00000000-0015-0000-FFFF-FFFF02000000}" name="クエリ - Page002" description="ブック内の 'Page002' クエリへの接続です。" type="100" refreshedVersion="8" minRefreshableVersion="5">
    <extLst>
      <ext xmlns:x15="http://schemas.microsoft.com/office/spreadsheetml/2010/11/main" uri="{DE250136-89BD-433C-8126-D09CA5730AF9}">
        <x15:connection id="52b7e37d-0eae-4798-ae2d-3be214bcc260"/>
      </ext>
    </extLst>
  </connection>
  <connection id="4" xr16:uid="{346200A3-112B-439C-949D-0487B4E0F60F}" keepAlive="1" name="クエリ - Table001 (Page 1)" description="ブック内の 'Table001 (Page 1)' クエリへの接続です。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<sst xmlns="http://schemas.openxmlformats.org/spreadsheetml/2006/main" count="2909" uniqueCount="1176">
  <si>
    <t>日</t>
  </si>
  <si>
    <t>世界チーム競歩選手権</t>
  </si>
  <si>
    <t>調整中</t>
  </si>
  <si>
    <t>バハマ2024世界リレー</t>
  </si>
  <si>
    <t>U20世界陸上競技選手権大会</t>
  </si>
  <si>
    <t>北海道マラソン2024</t>
  </si>
  <si>
    <t>香港</t>
  </si>
  <si>
    <t>神戸マラソン2024</t>
  </si>
  <si>
    <t>アジアハーフマラソン選手権</t>
  </si>
  <si>
    <t>福岡国際マラソン選手権大会2024</t>
  </si>
  <si>
    <t>月</t>
    <rPh sb="0" eb="1">
      <t>ツキ</t>
    </rPh>
    <phoneticPr fontId="6"/>
  </si>
  <si>
    <t>日</t>
    <rPh sb="0" eb="1">
      <t>ニチ</t>
    </rPh>
    <phoneticPr fontId="6"/>
  </si>
  <si>
    <t>曜</t>
    <rPh sb="0" eb="1">
      <t>ヨウ</t>
    </rPh>
    <phoneticPr fontId="6"/>
  </si>
  <si>
    <t>全国・北信越・その他</t>
    <rPh sb="0" eb="2">
      <t>ゼンコク</t>
    </rPh>
    <rPh sb="3" eb="6">
      <t>ホクシンエツ</t>
    </rPh>
    <rPh sb="9" eb="10">
      <t>タ</t>
    </rPh>
    <phoneticPr fontId="6"/>
  </si>
  <si>
    <t>場所</t>
    <rPh sb="0" eb="2">
      <t>バショ</t>
    </rPh>
    <phoneticPr fontId="6"/>
  </si>
  <si>
    <t>県陸協・高体連・中体連・マスターズ・実業団</t>
    <rPh sb="0" eb="1">
      <t>ケン</t>
    </rPh>
    <rPh sb="1" eb="2">
      <t>リク</t>
    </rPh>
    <rPh sb="2" eb="3">
      <t>キョウ</t>
    </rPh>
    <rPh sb="4" eb="7">
      <t>コウタイレン</t>
    </rPh>
    <rPh sb="8" eb="11">
      <t>チュウタイレン</t>
    </rPh>
    <rPh sb="18" eb="21">
      <t>ジツギョウダン</t>
    </rPh>
    <phoneticPr fontId="6"/>
  </si>
  <si>
    <t>主催</t>
    <rPh sb="0" eb="2">
      <t>シュサイ</t>
    </rPh>
    <phoneticPr fontId="6"/>
  </si>
  <si>
    <t>土</t>
    <rPh sb="0" eb="1">
      <t>ド</t>
    </rPh>
    <phoneticPr fontId="6"/>
  </si>
  <si>
    <t>日</t>
    <rPh sb="0" eb="1">
      <t>ヒ</t>
    </rPh>
    <phoneticPr fontId="6"/>
  </si>
  <si>
    <t>金</t>
    <rPh sb="0" eb="1">
      <t>キン</t>
    </rPh>
    <phoneticPr fontId="6"/>
  </si>
  <si>
    <t>金</t>
  </si>
  <si>
    <t>土</t>
  </si>
  <si>
    <t>木</t>
    <rPh sb="0" eb="1">
      <t>モク</t>
    </rPh>
    <phoneticPr fontId="6"/>
  </si>
  <si>
    <t>火</t>
    <rPh sb="0" eb="1">
      <t>ヒ</t>
    </rPh>
    <phoneticPr fontId="6"/>
  </si>
  <si>
    <t>定例評議員会</t>
    <rPh sb="0" eb="2">
      <t>テイレイ</t>
    </rPh>
    <rPh sb="2" eb="5">
      <t>ヒョウギイン</t>
    </rPh>
    <rPh sb="5" eb="6">
      <t>カイ</t>
    </rPh>
    <phoneticPr fontId="6"/>
  </si>
  <si>
    <t>木</t>
  </si>
  <si>
    <t>駒沢</t>
    <rPh sb="0" eb="2">
      <t>コマザワ</t>
    </rPh>
    <phoneticPr fontId="6"/>
  </si>
  <si>
    <t>臨時理事会</t>
    <rPh sb="0" eb="2">
      <t>リンジ</t>
    </rPh>
    <rPh sb="2" eb="5">
      <t>リジカイ</t>
    </rPh>
    <phoneticPr fontId="6"/>
  </si>
  <si>
    <t>能登地区一円</t>
    <rPh sb="0" eb="2">
      <t>ノト</t>
    </rPh>
    <rPh sb="2" eb="4">
      <t>チク</t>
    </rPh>
    <rPh sb="4" eb="6">
      <t>イチエン</t>
    </rPh>
    <phoneticPr fontId="6"/>
  </si>
  <si>
    <t>TWOLAPS MIDDLE DISTANCE CIRCUIT in TOKYO(GP)</t>
    <phoneticPr fontId="6"/>
  </si>
  <si>
    <t>金沢市内</t>
    <rPh sb="0" eb="4">
      <t>カナザワシナイ</t>
    </rPh>
    <phoneticPr fontId="6"/>
  </si>
  <si>
    <t>定例理事会</t>
    <rPh sb="0" eb="2">
      <t>テイレイ</t>
    </rPh>
    <rPh sb="2" eb="5">
      <t>リジカイ</t>
    </rPh>
    <phoneticPr fontId="6"/>
  </si>
  <si>
    <t>福岡</t>
    <rPh sb="0" eb="2">
      <t>フクオカ</t>
    </rPh>
    <phoneticPr fontId="6"/>
  </si>
  <si>
    <t>全日本競歩能美、日本学生20km競歩、アジア20km競歩</t>
    <rPh sb="8" eb="10">
      <t>ニホン</t>
    </rPh>
    <rPh sb="10" eb="12">
      <t>ガクセイ</t>
    </rPh>
    <rPh sb="16" eb="18">
      <t>キョウホ</t>
    </rPh>
    <rPh sb="26" eb="28">
      <t>キョウホ</t>
    </rPh>
    <phoneticPr fontId="6"/>
  </si>
  <si>
    <t>臨時評議員会</t>
    <rPh sb="0" eb="2">
      <t>リンジ</t>
    </rPh>
    <rPh sb="2" eb="5">
      <t>ヒョウギイン</t>
    </rPh>
    <rPh sb="5" eb="6">
      <t>カイ</t>
    </rPh>
    <phoneticPr fontId="6"/>
  </si>
  <si>
    <t>日</t>
    <rPh sb="0" eb="1">
      <t>ヒ</t>
    </rPh>
    <phoneticPr fontId="3"/>
  </si>
  <si>
    <t>月</t>
    <rPh sb="0" eb="1">
      <t>ツキ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</si>
  <si>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</si>
  <si>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</si>
  <si>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phoneticPr fontId="3"/>
  </si>
  <si>
    <t>土</t>
    <phoneticPr fontId="3"/>
  </si>
  <si>
    <t>日</t>
    <rPh sb="0" eb="1">
      <t>ニチ</t>
    </rPh>
    <phoneticPr fontId="3"/>
  </si>
  <si>
    <t>調整中</t>
    <rPh sb="0" eb="3">
      <t>チョウセイチュウ</t>
    </rPh>
    <phoneticPr fontId="6"/>
  </si>
  <si>
    <t>金</t>
    <phoneticPr fontId="3"/>
  </si>
  <si>
    <t>月</t>
    <rPh sb="0" eb="1">
      <t>ゲツ</t>
    </rPh>
    <phoneticPr fontId="3"/>
  </si>
  <si>
    <t>バリ2024オリンピック競技大会</t>
  </si>
  <si>
    <t>バリ2024オリンピック競技大会</t>
    <phoneticPr fontId="3"/>
  </si>
  <si>
    <t>県民スポーツ大会（非公認）</t>
    <rPh sb="0" eb="2">
      <t>ケンミン</t>
    </rPh>
    <rPh sb="6" eb="8">
      <t>タイカイ</t>
    </rPh>
    <rPh sb="9" eb="12">
      <t>ヒコウニン</t>
    </rPh>
    <phoneticPr fontId="6"/>
  </si>
  <si>
    <t>第56回石川県実業団陸上競技大会・秋季記録会</t>
    <rPh sb="0" eb="1">
      <t>ダイ</t>
    </rPh>
    <rPh sb="3" eb="4">
      <t>カイ</t>
    </rPh>
    <phoneticPr fontId="3"/>
  </si>
  <si>
    <t>マラソングランドチャンピオンシップ</t>
  </si>
  <si>
    <t>UAE・ドバイ</t>
  </si>
  <si>
    <t>韓国・木浦</t>
  </si>
  <si>
    <t>滋賀・希望が丘</t>
  </si>
  <si>
    <t>西部緑地</t>
    <phoneticPr fontId="6"/>
  </si>
  <si>
    <t>松任総合</t>
  </si>
  <si>
    <t>松任総合</t>
    <rPh sb="0" eb="2">
      <t>マツトウ</t>
    </rPh>
    <rPh sb="2" eb="4">
      <t>ソウゴウ</t>
    </rPh>
    <phoneticPr fontId="6"/>
  </si>
  <si>
    <t>こまつドーム</t>
  </si>
  <si>
    <t>西部緑地</t>
    <rPh sb="0" eb="4">
      <t>セイブリョクチ</t>
    </rPh>
    <phoneticPr fontId="3"/>
  </si>
  <si>
    <t>金沢市内</t>
    <rPh sb="0" eb="2">
      <t>カナザワ</t>
    </rPh>
    <rPh sb="2" eb="4">
      <t>シナイ</t>
    </rPh>
    <phoneticPr fontId="6"/>
  </si>
  <si>
    <t>七尾市陸協</t>
    <rPh sb="0" eb="5">
      <t>ナナオシリクキョウ</t>
    </rPh>
    <phoneticPr fontId="3"/>
  </si>
  <si>
    <t>七尾城山</t>
    <rPh sb="0" eb="4">
      <t>ナナオジョウヤマ</t>
    </rPh>
    <phoneticPr fontId="6"/>
  </si>
  <si>
    <t>月・祝</t>
    <rPh sb="0" eb="1">
      <t>ツキ</t>
    </rPh>
    <rPh sb="2" eb="3">
      <t>シュク</t>
    </rPh>
    <phoneticPr fontId="3"/>
  </si>
  <si>
    <t>西部緑地</t>
    <phoneticPr fontId="3"/>
  </si>
  <si>
    <t>月・祝</t>
    <rPh sb="0" eb="1">
      <t>ツキ</t>
    </rPh>
    <rPh sb="2" eb="3">
      <t>シュク</t>
    </rPh>
    <phoneticPr fontId="6"/>
  </si>
  <si>
    <t>水・祝</t>
    <rPh sb="0" eb="1">
      <t>スイ</t>
    </rPh>
    <rPh sb="2" eb="3">
      <t>シュク</t>
    </rPh>
    <phoneticPr fontId="6"/>
  </si>
  <si>
    <t>木</t>
    <rPh sb="0" eb="1">
      <t>モク</t>
    </rPh>
    <phoneticPr fontId="3"/>
  </si>
  <si>
    <t>金</t>
    <rPh sb="0" eb="1">
      <t>キン</t>
    </rPh>
    <phoneticPr fontId="3"/>
  </si>
  <si>
    <t>石川県小学生陸上競技大会2024</t>
  </si>
  <si>
    <t>神奈川・等々力</t>
    <rPh sb="0" eb="3">
      <t>カナガワ</t>
    </rPh>
    <rPh sb="4" eb="7">
      <t>トドロキ</t>
    </rPh>
    <phoneticPr fontId="3"/>
  </si>
  <si>
    <t>長野・大町</t>
    <rPh sb="0" eb="2">
      <t>ナガノ</t>
    </rPh>
    <rPh sb="3" eb="5">
      <t>オオマチ</t>
    </rPh>
    <phoneticPr fontId="6"/>
  </si>
  <si>
    <t>SAGAK国民スポーツ大会練習会</t>
    <rPh sb="5" eb="7">
      <t>コクミン</t>
    </rPh>
    <rPh sb="11" eb="13">
      <t>タイカイ</t>
    </rPh>
    <rPh sb="13" eb="16">
      <t>レンシュウカイ</t>
    </rPh>
    <phoneticPr fontId="3"/>
  </si>
  <si>
    <t>SAGAK国民スポーツ大会　合宿</t>
    <rPh sb="5" eb="7">
      <t>コクミン</t>
    </rPh>
    <rPh sb="11" eb="13">
      <t>タイカイ</t>
    </rPh>
    <rPh sb="14" eb="16">
      <t>ガッシュク</t>
    </rPh>
    <phoneticPr fontId="3"/>
  </si>
  <si>
    <t>強化練習会（夏の陣）</t>
    <rPh sb="0" eb="5">
      <t>キョウカレンシュウカイ</t>
    </rPh>
    <rPh sb="6" eb="7">
      <t>ナツ</t>
    </rPh>
    <rPh sb="8" eb="9">
      <t>ジン</t>
    </rPh>
    <phoneticPr fontId="3"/>
  </si>
  <si>
    <t>強化練習会（秋の陣）</t>
    <rPh sb="0" eb="5">
      <t>キョウカレンシュウカイ</t>
    </rPh>
    <rPh sb="6" eb="7">
      <t>アキ</t>
    </rPh>
    <rPh sb="8" eb="9">
      <t>ジン</t>
    </rPh>
    <phoneticPr fontId="3"/>
  </si>
  <si>
    <t>火・祝</t>
    <rPh sb="0" eb="1">
      <t>ヒ</t>
    </rPh>
    <rPh sb="2" eb="3">
      <t>シュク</t>
    </rPh>
    <phoneticPr fontId="3"/>
  </si>
  <si>
    <t>兵庫・神戸市</t>
    <phoneticPr fontId="3"/>
  </si>
  <si>
    <t>強化練習会（冬の陣）</t>
    <rPh sb="0" eb="5">
      <t>キョウカレンシュウカイ</t>
    </rPh>
    <rPh sb="6" eb="7">
      <t>フユ</t>
    </rPh>
    <rPh sb="8" eb="9">
      <t>ジン</t>
    </rPh>
    <phoneticPr fontId="3"/>
  </si>
  <si>
    <t>石川・輪島市</t>
    <rPh sb="0" eb="2">
      <t>イシカワ</t>
    </rPh>
    <rPh sb="3" eb="6">
      <t>ワジマシ</t>
    </rPh>
    <phoneticPr fontId="6"/>
  </si>
  <si>
    <t>七尾城山</t>
    <rPh sb="0" eb="4">
      <t>ナナオジョウヤマ</t>
    </rPh>
    <phoneticPr fontId="3"/>
  </si>
  <si>
    <t>全能登中学校陸上競技大会　県体予選会</t>
    <rPh sb="0" eb="3">
      <t>ゼンノト</t>
    </rPh>
    <rPh sb="3" eb="6">
      <t>チュウガッコウ</t>
    </rPh>
    <rPh sb="6" eb="12">
      <t>リクジョウキョウギタイカイ</t>
    </rPh>
    <rPh sb="13" eb="18">
      <t>ケンタイヨセンカイ</t>
    </rPh>
    <phoneticPr fontId="3"/>
  </si>
  <si>
    <t>七尾市陸協</t>
    <rPh sb="0" eb="2">
      <t>ナナオ</t>
    </rPh>
    <rPh sb="2" eb="3">
      <t>シ</t>
    </rPh>
    <rPh sb="3" eb="5">
      <t>リクキョウ</t>
    </rPh>
    <phoneticPr fontId="3"/>
  </si>
  <si>
    <t>2024能登和倉万葉の里マラソン大会</t>
    <rPh sb="4" eb="6">
      <t>ノト</t>
    </rPh>
    <rPh sb="6" eb="8">
      <t>ワクラ</t>
    </rPh>
    <rPh sb="8" eb="10">
      <t>マンヨウ</t>
    </rPh>
    <rPh sb="11" eb="12">
      <t>サト</t>
    </rPh>
    <rPh sb="16" eb="18">
      <t>タイカイ</t>
    </rPh>
    <phoneticPr fontId="3"/>
  </si>
  <si>
    <t>富山・県総合</t>
    <rPh sb="0" eb="2">
      <t>トヤマ</t>
    </rPh>
    <rPh sb="3" eb="4">
      <t>ケン</t>
    </rPh>
    <rPh sb="4" eb="6">
      <t>ソウゴウ</t>
    </rPh>
    <phoneticPr fontId="3"/>
  </si>
  <si>
    <t>兵庫・ユニバー記念</t>
    <rPh sb="0" eb="2">
      <t>ヒョウゴ</t>
    </rPh>
    <phoneticPr fontId="3"/>
  </si>
  <si>
    <t>島根・浜山公園</t>
    <rPh sb="0" eb="2">
      <t>シマネ</t>
    </rPh>
    <phoneticPr fontId="6"/>
  </si>
  <si>
    <t>金・祝</t>
    <rPh sb="0" eb="1">
      <t>キン</t>
    </rPh>
    <rPh sb="2" eb="3">
      <t>シュク</t>
    </rPh>
    <phoneticPr fontId="3"/>
  </si>
  <si>
    <t>広島・広島広域公園</t>
    <rPh sb="0" eb="2">
      <t>ヒロシマ</t>
    </rPh>
    <phoneticPr fontId="6"/>
  </si>
  <si>
    <t>静岡・小笠山総合運動公園</t>
    <rPh sb="0" eb="2">
      <t>シズオカ</t>
    </rPh>
    <rPh sb="3" eb="5">
      <t>オガサ</t>
    </rPh>
    <rPh sb="5" eb="6">
      <t>ヤマ</t>
    </rPh>
    <rPh sb="6" eb="8">
      <t>ソウゴウ</t>
    </rPh>
    <rPh sb="8" eb="12">
      <t>ウンドウコウエン</t>
    </rPh>
    <phoneticPr fontId="6"/>
  </si>
  <si>
    <t>宮崎・延岡市西階</t>
    <rPh sb="0" eb="2">
      <t>ミヤザキ</t>
    </rPh>
    <phoneticPr fontId="6"/>
  </si>
  <si>
    <t>大阪・ヤンマースタジアム長居</t>
    <rPh sb="0" eb="2">
      <t>オオサカ</t>
    </rPh>
    <phoneticPr fontId="6"/>
  </si>
  <si>
    <t>鳥取・布勢総合運動公園</t>
    <rPh sb="0" eb="2">
      <t>トットリ</t>
    </rPh>
    <phoneticPr fontId="6"/>
  </si>
  <si>
    <t>布勢スプリント2024（GP)</t>
    <rPh sb="0" eb="2">
      <t>フセ</t>
    </rPh>
    <phoneticPr fontId="6"/>
  </si>
  <si>
    <t>富士北麓ワールドトライアル2024（GP)</t>
    <rPh sb="0" eb="2">
      <t>フジ</t>
    </rPh>
    <rPh sb="2" eb="3">
      <t>キタ</t>
    </rPh>
    <rPh sb="3" eb="4">
      <t>フモト</t>
    </rPh>
    <phoneticPr fontId="6"/>
  </si>
  <si>
    <t>山梨・富士北麓公園</t>
    <rPh sb="0" eb="2">
      <t>ヤマナシ</t>
    </rPh>
    <phoneticPr fontId="6"/>
  </si>
  <si>
    <t>土</t>
    <rPh sb="0" eb="1">
      <t>ド</t>
    </rPh>
    <phoneticPr fontId="3"/>
  </si>
  <si>
    <t>福井・福井運動公園</t>
    <rPh sb="0" eb="2">
      <t>フクイ</t>
    </rPh>
    <phoneticPr fontId="6"/>
  </si>
  <si>
    <t>Yogibo Athletics Challenge Cup 2024</t>
  </si>
  <si>
    <t>新潟・デンカビッグスワン</t>
    <rPh sb="0" eb="2">
      <t>ニイガタ</t>
    </rPh>
    <phoneticPr fontId="3"/>
  </si>
  <si>
    <t>山口・維新百年記念公園</t>
    <rPh sb="0" eb="2">
      <t>ヤマグチ</t>
    </rPh>
    <phoneticPr fontId="6"/>
  </si>
  <si>
    <t>ディスタンスチャレンジin大阪2024</t>
  </si>
  <si>
    <t>土・祝</t>
    <phoneticPr fontId="3"/>
  </si>
  <si>
    <t>日・祝</t>
    <rPh sb="0" eb="1">
      <t>ニチ</t>
    </rPh>
    <rPh sb="2" eb="3">
      <t>シュク</t>
    </rPh>
    <phoneticPr fontId="3"/>
  </si>
  <si>
    <t>Athlete Night Ganes in FUKUI　2024（GP)</t>
  </si>
  <si>
    <t>仙台国際ハーフマラソン大会2024</t>
    <rPh sb="0" eb="4">
      <t>センダイコクサイ</t>
    </rPh>
    <rPh sb="11" eb="13">
      <t>タイカイ</t>
    </rPh>
    <phoneticPr fontId="3"/>
  </si>
  <si>
    <t>福井・福井県営</t>
    <rPh sb="0" eb="2">
      <t>フクイ</t>
    </rPh>
    <rPh sb="3" eb="7">
      <t>フクイケンエイ</t>
    </rPh>
    <phoneticPr fontId="3"/>
  </si>
  <si>
    <t>佐賀・SAGAスタジアム</t>
    <rPh sb="0" eb="2">
      <t>サガ</t>
    </rPh>
    <phoneticPr fontId="6"/>
  </si>
  <si>
    <t>福岡・博多の森</t>
    <rPh sb="0" eb="2">
      <t>フクオカ</t>
    </rPh>
    <phoneticPr fontId="6"/>
  </si>
  <si>
    <t>東京・東京</t>
    <rPh sb="3" eb="5">
      <t>トウキョウ</t>
    </rPh>
    <phoneticPr fontId="3"/>
  </si>
  <si>
    <t>群馬・前橋</t>
    <rPh sb="3" eb="5">
      <t>マエバシ</t>
    </rPh>
    <phoneticPr fontId="3"/>
  </si>
  <si>
    <t>大阪・大阪城ホール</t>
    <rPh sb="0" eb="2">
      <t>オオサカ</t>
    </rPh>
    <phoneticPr fontId="3"/>
  </si>
  <si>
    <t>ホクレン・ディスタンスチャレンジ2024　北見大会</t>
    <phoneticPr fontId="3"/>
  </si>
  <si>
    <t>北海道・北見市東陵公園</t>
    <rPh sb="0" eb="3">
      <t>ホッカイドウ</t>
    </rPh>
    <phoneticPr fontId="3"/>
  </si>
  <si>
    <t>ホクレン・ディスタンスチャレンジ2024　網走大会</t>
    <phoneticPr fontId="3"/>
  </si>
  <si>
    <t>北海道・網走市営</t>
    <rPh sb="0" eb="3">
      <t>ホッカイドウ</t>
    </rPh>
    <phoneticPr fontId="3"/>
  </si>
  <si>
    <t>ホクレン・ディスタンスチャレンジ2024　士別大会</t>
    <phoneticPr fontId="3"/>
  </si>
  <si>
    <t>北海道・士別市</t>
    <rPh sb="0" eb="3">
      <t>ホッカイドウ</t>
    </rPh>
    <phoneticPr fontId="3"/>
  </si>
  <si>
    <t>ホクレン・ディスタンスチャレンジ2024　深川大会</t>
    <phoneticPr fontId="3"/>
  </si>
  <si>
    <t>北海道・深川市</t>
    <rPh sb="0" eb="3">
      <t>ホッカイドウ</t>
    </rPh>
    <phoneticPr fontId="3"/>
  </si>
  <si>
    <t>ホクレン・ディスタンスチャレンジ2024　千歳大会</t>
    <phoneticPr fontId="3"/>
  </si>
  <si>
    <t>北海道・千歳市青葉</t>
    <rPh sb="0" eb="3">
      <t>ホッカイドウ</t>
    </rPh>
    <phoneticPr fontId="3"/>
  </si>
  <si>
    <t>岐阜・長良川</t>
    <rPh sb="0" eb="2">
      <t>ギフ</t>
    </rPh>
    <rPh sb="3" eb="6">
      <t>ナガラガワ</t>
    </rPh>
    <phoneticPr fontId="3"/>
  </si>
  <si>
    <t>静岡・小笠山総合運動公園</t>
    <rPh sb="0" eb="2">
      <t>シズオカ</t>
    </rPh>
    <rPh sb="3" eb="5">
      <t>オガサ</t>
    </rPh>
    <rPh sb="5" eb="6">
      <t>サン</t>
    </rPh>
    <rPh sb="6" eb="12">
      <t>ソウゴウウンドウコウエン</t>
    </rPh>
    <phoneticPr fontId="3"/>
  </si>
  <si>
    <t>神奈川・平塚</t>
  </si>
  <si>
    <t>神奈川・等々力</t>
    <rPh sb="4" eb="7">
      <t>トドロキ</t>
    </rPh>
    <phoneticPr fontId="3"/>
  </si>
  <si>
    <t>島根・出雲市</t>
    <rPh sb="3" eb="6">
      <t>イズモシ</t>
    </rPh>
    <phoneticPr fontId="3"/>
  </si>
  <si>
    <t>宮城・仙台市</t>
    <rPh sb="3" eb="6">
      <t>センダイシ</t>
    </rPh>
    <phoneticPr fontId="3"/>
  </si>
  <si>
    <t>名古屋市～伊勢市</t>
    <phoneticPr fontId="3"/>
  </si>
  <si>
    <t>富士宮市～富士市</t>
  </si>
  <si>
    <t>島根・松江市</t>
    <rPh sb="0" eb="2">
      <t>シマネ</t>
    </rPh>
    <phoneticPr fontId="3"/>
  </si>
  <si>
    <t>熊本・えがお健康ＳＴ</t>
    <rPh sb="0" eb="2">
      <t>クマモト</t>
    </rPh>
    <phoneticPr fontId="6"/>
  </si>
  <si>
    <t>茨木・ケーズデンキＳＴ水戸</t>
    <rPh sb="0" eb="2">
      <t>イバラギ</t>
    </rPh>
    <phoneticPr fontId="6"/>
  </si>
  <si>
    <t>神奈川・レモンガスＳＴ平塚</t>
    <rPh sb="0" eb="3">
      <t>カナガワ</t>
    </rPh>
    <phoneticPr fontId="6"/>
  </si>
  <si>
    <t>日</t>
    <phoneticPr fontId="3"/>
  </si>
  <si>
    <t>金沢市陸協</t>
    <rPh sb="0" eb="5">
      <t>カナザワシリクキョウ</t>
    </rPh>
    <phoneticPr fontId="3"/>
  </si>
  <si>
    <t>金沢城公園</t>
    <rPh sb="0" eb="5">
      <t>カナザワジョウコウエン</t>
    </rPh>
    <phoneticPr fontId="3"/>
  </si>
  <si>
    <t>長野・長野市</t>
    <rPh sb="0" eb="2">
      <t>ナガノ</t>
    </rPh>
    <rPh sb="3" eb="6">
      <t>ナガノシ</t>
    </rPh>
    <phoneticPr fontId="6"/>
  </si>
  <si>
    <t>東京・駒沢オリンピック</t>
    <rPh sb="0" eb="2">
      <t>トウキョウ</t>
    </rPh>
    <rPh sb="3" eb="5">
      <t>コマザワ</t>
    </rPh>
    <phoneticPr fontId="3"/>
  </si>
  <si>
    <t>北海道・釧路市民</t>
  </si>
  <si>
    <t>トルコ・アンタルヤ</t>
    <phoneticPr fontId="3"/>
  </si>
  <si>
    <t>岐阜・岐阜</t>
    <rPh sb="0" eb="2">
      <t>ギフ</t>
    </rPh>
    <phoneticPr fontId="3"/>
  </si>
  <si>
    <t>宮城・仙台</t>
    <rPh sb="0" eb="2">
      <t>ミヤギ</t>
    </rPh>
    <phoneticPr fontId="3"/>
  </si>
  <si>
    <t>北海道・函館</t>
    <rPh sb="0" eb="3">
      <t>ホッカイドウ</t>
    </rPh>
    <phoneticPr fontId="3"/>
  </si>
  <si>
    <t>フランス・パリ</t>
  </si>
  <si>
    <t>フランス・パリ</t>
    <phoneticPr fontId="3"/>
  </si>
  <si>
    <t>京都・たけびしスタジアム京都</t>
  </si>
  <si>
    <t>京都・たけびしスタジアム京都</t>
    <phoneticPr fontId="3"/>
  </si>
  <si>
    <t>ペルー・リマ</t>
  </si>
  <si>
    <t>ペルー・リマ</t>
    <phoneticPr fontId="3"/>
  </si>
  <si>
    <t>山口・維新百年記念公園</t>
    <rPh sb="0" eb="2">
      <t>ヤマグチ</t>
    </rPh>
    <phoneticPr fontId="3"/>
  </si>
  <si>
    <t>三重・三重交通Gスポーツの杜伊勢</t>
  </si>
  <si>
    <t>三重・三重交通Gスポーツの杜伊勢</t>
    <phoneticPr fontId="3"/>
  </si>
  <si>
    <t>福島・福島</t>
    <rPh sb="3" eb="5">
      <t>フクシマ</t>
    </rPh>
    <phoneticPr fontId="3"/>
  </si>
  <si>
    <t>山口・防府</t>
    <rPh sb="3" eb="5">
      <t>ホウフ</t>
    </rPh>
    <phoneticPr fontId="3"/>
  </si>
  <si>
    <t>京都・京都</t>
    <rPh sb="0" eb="2">
      <t>キョウト</t>
    </rPh>
    <rPh sb="3" eb="5">
      <t>キョウト</t>
    </rPh>
    <phoneticPr fontId="3"/>
  </si>
  <si>
    <t>岡山・岡山</t>
    <rPh sb="3" eb="5">
      <t>オカヤマ</t>
    </rPh>
    <phoneticPr fontId="3"/>
  </si>
  <si>
    <t>福岡・福岡</t>
  </si>
  <si>
    <t>福岡・福岡</t>
    <rPh sb="3" eb="5">
      <t>フクオカ</t>
    </rPh>
    <phoneticPr fontId="3"/>
  </si>
  <si>
    <t>京都・京都</t>
    <rPh sb="3" eb="5">
      <t>キョウト</t>
    </rPh>
    <phoneticPr fontId="3"/>
  </si>
  <si>
    <t>大阪・大阪</t>
    <rPh sb="0" eb="2">
      <t>オオサカ</t>
    </rPh>
    <phoneticPr fontId="3"/>
  </si>
  <si>
    <t>熊本城マラソン2025</t>
  </si>
  <si>
    <t>大阪マラソン2025</t>
  </si>
  <si>
    <t>大分・大分</t>
    <rPh sb="0" eb="2">
      <t>オオイタ</t>
    </rPh>
    <rPh sb="3" eb="5">
      <t>オオイタ</t>
    </rPh>
    <phoneticPr fontId="6"/>
  </si>
  <si>
    <t>京都・京都</t>
    <phoneticPr fontId="3"/>
  </si>
  <si>
    <t>東京・東京</t>
    <rPh sb="0" eb="2">
      <t>トウキョウ</t>
    </rPh>
    <phoneticPr fontId="3"/>
  </si>
  <si>
    <t>熊本・熊本</t>
    <phoneticPr fontId="3"/>
  </si>
  <si>
    <t>大阪・大阪</t>
    <phoneticPr fontId="3"/>
  </si>
  <si>
    <t>中国・南京</t>
    <phoneticPr fontId="3"/>
  </si>
  <si>
    <t>東京・東京</t>
    <rPh sb="0" eb="2">
      <t>トウキョウ</t>
    </rPh>
    <rPh sb="3" eb="5">
      <t>トウキョウ</t>
    </rPh>
    <phoneticPr fontId="6"/>
  </si>
  <si>
    <t>愛知・名古屋</t>
    <rPh sb="0" eb="2">
      <t>アイチ</t>
    </rPh>
    <rPh sb="3" eb="6">
      <t>ナゴヤ</t>
    </rPh>
    <phoneticPr fontId="6"/>
  </si>
  <si>
    <t>とくしまマラソン2025</t>
  </si>
  <si>
    <t>徳島・徳島</t>
    <phoneticPr fontId="3"/>
  </si>
  <si>
    <t>山口・山口</t>
    <phoneticPr fontId="3"/>
  </si>
  <si>
    <t>北海道・札幌</t>
  </si>
  <si>
    <t>兵庫・神戸市</t>
  </si>
  <si>
    <t>郡市陸上競技協会</t>
    <rPh sb="0" eb="2">
      <t>グンシ</t>
    </rPh>
    <rPh sb="2" eb="8">
      <t>リクジョウキョウギキョウカイ</t>
    </rPh>
    <phoneticPr fontId="6"/>
  </si>
  <si>
    <t>松任総合</t>
    <phoneticPr fontId="3"/>
  </si>
  <si>
    <t>うのけ総合</t>
    <rPh sb="3" eb="5">
      <t>ソウゴウ</t>
    </rPh>
    <phoneticPr fontId="6"/>
  </si>
  <si>
    <t>能美市陸協</t>
  </si>
  <si>
    <t>物見山</t>
    <rPh sb="0" eb="2">
      <t>モノミ</t>
    </rPh>
    <rPh sb="2" eb="3">
      <t>ヤマ</t>
    </rPh>
    <phoneticPr fontId="4"/>
  </si>
  <si>
    <t>第13回小学生クラブ対抗ジュニア陸上競技大会</t>
  </si>
  <si>
    <t>河北郡市陸協</t>
    <rPh sb="0" eb="4">
      <t>カホクグンシ</t>
    </rPh>
    <rPh sb="4" eb="6">
      <t>リクキョウ</t>
    </rPh>
    <phoneticPr fontId="3"/>
  </si>
  <si>
    <t>うのけ</t>
  </si>
  <si>
    <t>河北郡市内</t>
    <rPh sb="0" eb="4">
      <t>カホクグンシ</t>
    </rPh>
    <rPh sb="4" eb="5">
      <t>ナイ</t>
    </rPh>
    <phoneticPr fontId="3"/>
  </si>
  <si>
    <t>小松市陸協</t>
    <rPh sb="0" eb="3">
      <t>コマツシ</t>
    </rPh>
    <rPh sb="3" eb="5">
      <t>リクキョウ</t>
    </rPh>
    <phoneticPr fontId="3"/>
  </si>
  <si>
    <t>小松末広</t>
  </si>
  <si>
    <t>小松市内</t>
    <rPh sb="0" eb="4">
      <t>コマツシナイ</t>
    </rPh>
    <phoneticPr fontId="3"/>
  </si>
  <si>
    <t>加賀地区高校交流大会2024</t>
    <phoneticPr fontId="3"/>
  </si>
  <si>
    <t>石川・能美市</t>
    <rPh sb="0" eb="2">
      <t>イシカワ</t>
    </rPh>
    <rPh sb="3" eb="6">
      <t>ノミシ</t>
    </rPh>
    <phoneticPr fontId="6"/>
  </si>
  <si>
    <t>金沢市陸協</t>
    <rPh sb="0" eb="3">
      <t>カナザワシ</t>
    </rPh>
    <rPh sb="3" eb="5">
      <t>リクキョウ</t>
    </rPh>
    <phoneticPr fontId="3"/>
  </si>
  <si>
    <t>金沢市営</t>
    <rPh sb="0" eb="4">
      <t>カナザワシエイ</t>
    </rPh>
    <phoneticPr fontId="3"/>
  </si>
  <si>
    <t>松任総合</t>
    <rPh sb="0" eb="4">
      <t>マツトウソウゴウ</t>
    </rPh>
    <phoneticPr fontId="6"/>
  </si>
  <si>
    <t>富山・五福</t>
    <rPh sb="0" eb="2">
      <t>トヤマ</t>
    </rPh>
    <rPh sb="3" eb="5">
      <t>ゴフク</t>
    </rPh>
    <phoneticPr fontId="3"/>
  </si>
  <si>
    <t>西部緑地サブ</t>
    <phoneticPr fontId="3"/>
  </si>
  <si>
    <t>西部緑地サブ</t>
    <phoneticPr fontId="6"/>
  </si>
  <si>
    <t>全国統一かけっこチャレンジ2024in金沢市営陸上競技場（非公認）</t>
    <rPh sb="0" eb="4">
      <t>ゼンコクトウイツ</t>
    </rPh>
    <rPh sb="19" eb="28">
      <t>カナザワシエイリクジョウキョウギジョウ</t>
    </rPh>
    <rPh sb="29" eb="32">
      <t>ヒコウニン</t>
    </rPh>
    <phoneticPr fontId="3"/>
  </si>
  <si>
    <t>鳳珠郡陸協</t>
    <rPh sb="0" eb="5">
      <t>ホウスグンリッキョウ</t>
    </rPh>
    <phoneticPr fontId="3"/>
  </si>
  <si>
    <t>鳳珠郡陸協</t>
    <rPh sb="0" eb="3">
      <t>ホウスグン</t>
    </rPh>
    <rPh sb="3" eb="5">
      <t>リクキョウ</t>
    </rPh>
    <phoneticPr fontId="3"/>
  </si>
  <si>
    <t>鳳珠郡陸協</t>
    <rPh sb="0" eb="5">
      <t>ホウスグンリクキョウ</t>
    </rPh>
    <phoneticPr fontId="3"/>
  </si>
  <si>
    <t>能登町</t>
    <rPh sb="0" eb="3">
      <t>ノトマチ</t>
    </rPh>
    <phoneticPr fontId="3"/>
  </si>
  <si>
    <t>能美市陸協</t>
    <phoneticPr fontId="3"/>
  </si>
  <si>
    <t>物見山</t>
    <rPh sb="0" eb="3">
      <t>モノミヤマ</t>
    </rPh>
    <phoneticPr fontId="3"/>
  </si>
  <si>
    <t>白山市陸協</t>
    <rPh sb="0" eb="3">
      <t>ハクサンシ</t>
    </rPh>
    <rPh sb="3" eb="5">
      <t>リクキョウ</t>
    </rPh>
    <phoneticPr fontId="3"/>
  </si>
  <si>
    <t>松任総合</t>
    <rPh sb="0" eb="4">
      <t>マツトウソウゴウ</t>
    </rPh>
    <phoneticPr fontId="3"/>
  </si>
  <si>
    <t>第20回白山市陸上競技選手権大会</t>
    <rPh sb="0" eb="1">
      <t>ダイ</t>
    </rPh>
    <rPh sb="3" eb="4">
      <t>カイ</t>
    </rPh>
    <rPh sb="4" eb="16">
      <t>ハクサンシリクジョウキョウギセンシュケンタイカイ</t>
    </rPh>
    <phoneticPr fontId="3"/>
  </si>
  <si>
    <t>第20回白山野々市中学校新人陸上競技大会</t>
    <rPh sb="0" eb="1">
      <t>ダイ</t>
    </rPh>
    <rPh sb="3" eb="4">
      <t>カイ</t>
    </rPh>
    <rPh sb="4" eb="6">
      <t>ハクサン</t>
    </rPh>
    <rPh sb="6" eb="9">
      <t>ノノイチ</t>
    </rPh>
    <rPh sb="9" eb="12">
      <t>チュウガッコウ</t>
    </rPh>
    <rPh sb="12" eb="14">
      <t>シンジン</t>
    </rPh>
    <rPh sb="14" eb="16">
      <t>リクジョウ</t>
    </rPh>
    <rPh sb="16" eb="18">
      <t>キョウギ</t>
    </rPh>
    <rPh sb="18" eb="20">
      <t>タイカイ</t>
    </rPh>
    <phoneticPr fontId="3"/>
  </si>
  <si>
    <t>白山市三河地区</t>
    <rPh sb="0" eb="7">
      <t>ハクサンシミカワチク</t>
    </rPh>
    <phoneticPr fontId="3"/>
  </si>
  <si>
    <t>羽咋郡陸協</t>
    <rPh sb="0" eb="3">
      <t>ハクイグン</t>
    </rPh>
    <rPh sb="3" eb="5">
      <t>リクキョウ</t>
    </rPh>
    <phoneticPr fontId="3"/>
  </si>
  <si>
    <t>志賀町</t>
    <rPh sb="0" eb="3">
      <t>シカマチ</t>
    </rPh>
    <phoneticPr fontId="3"/>
  </si>
  <si>
    <t>宝達志水町</t>
    <rPh sb="0" eb="5">
      <t>ホウダツシミズチョウ</t>
    </rPh>
    <phoneticPr fontId="3"/>
  </si>
  <si>
    <t>第7回宝浪漫マラソン2024（非公認）</t>
    <rPh sb="0" eb="1">
      <t>ダイ</t>
    </rPh>
    <rPh sb="2" eb="3">
      <t>カイ</t>
    </rPh>
    <rPh sb="3" eb="4">
      <t>タカラ</t>
    </rPh>
    <rPh sb="4" eb="6">
      <t>ロマン</t>
    </rPh>
    <rPh sb="15" eb="18">
      <t>ヒコウニン</t>
    </rPh>
    <phoneticPr fontId="3"/>
  </si>
  <si>
    <t>羽咋郡陸協</t>
    <rPh sb="0" eb="5">
      <t>ハクイグンリクキョウ</t>
    </rPh>
    <phoneticPr fontId="3"/>
  </si>
  <si>
    <t>野々市市陸協</t>
    <rPh sb="4" eb="6">
      <t>リクキョウ</t>
    </rPh>
    <phoneticPr fontId="3"/>
  </si>
  <si>
    <t>西部緑地サブ</t>
  </si>
  <si>
    <t>全日本競歩輪島大会（中止）</t>
    <rPh sb="0" eb="3">
      <t>ゼンニホン</t>
    </rPh>
    <rPh sb="3" eb="5">
      <t>キョウホ</t>
    </rPh>
    <rPh sb="5" eb="7">
      <t>ワジマ</t>
    </rPh>
    <rPh sb="7" eb="9">
      <t>タイカイ</t>
    </rPh>
    <rPh sb="10" eb="12">
      <t>チュウシ</t>
    </rPh>
    <phoneticPr fontId="6"/>
  </si>
  <si>
    <t>加賀市陸協</t>
    <rPh sb="0" eb="2">
      <t>カガ</t>
    </rPh>
    <rPh sb="2" eb="3">
      <t>シ</t>
    </rPh>
    <rPh sb="3" eb="5">
      <t>リクキョウ</t>
    </rPh>
    <phoneticPr fontId="3"/>
  </si>
  <si>
    <t>穴　水</t>
    <rPh sb="0" eb="1">
      <t>アナ</t>
    </rPh>
    <rPh sb="2" eb="3">
      <t>ミズ</t>
    </rPh>
    <phoneticPr fontId="3"/>
  </si>
  <si>
    <t>加賀市営</t>
    <rPh sb="0" eb="1">
      <t>カ</t>
    </rPh>
    <rPh sb="1" eb="2">
      <t>ガ</t>
    </rPh>
    <rPh sb="2" eb="4">
      <t>シエイ</t>
    </rPh>
    <phoneticPr fontId="3"/>
  </si>
  <si>
    <t>津　幡</t>
    <rPh sb="0" eb="1">
      <t>ツ</t>
    </rPh>
    <rPh sb="2" eb="3">
      <t>ハタ</t>
    </rPh>
    <phoneticPr fontId="3"/>
  </si>
  <si>
    <t>倶利伽羅不動寺
鳳凰殿</t>
    <rPh sb="0" eb="4">
      <t>クリカラ</t>
    </rPh>
    <rPh sb="4" eb="7">
      <t>フドウジ</t>
    </rPh>
    <rPh sb="8" eb="11">
      <t>ホウオウデン</t>
    </rPh>
    <phoneticPr fontId="3"/>
  </si>
  <si>
    <t>加賀市陸上競技選手権大会2024</t>
    <rPh sb="0" eb="12">
      <t>カガシリクジョウキョウギセンシュケンタイカイ</t>
    </rPh>
    <phoneticPr fontId="3"/>
  </si>
  <si>
    <t>加賀市陸協</t>
    <rPh sb="0" eb="3">
      <t>カガシ</t>
    </rPh>
    <rPh sb="3" eb="5">
      <t>リクキョウ</t>
    </rPh>
    <phoneticPr fontId="3"/>
  </si>
  <si>
    <t>加賀市営</t>
    <rPh sb="0" eb="4">
      <t>カガシエイ</t>
    </rPh>
    <phoneticPr fontId="3"/>
  </si>
  <si>
    <t>サマートライアル2024</t>
    <phoneticPr fontId="6"/>
  </si>
  <si>
    <t>調整中</t>
    <rPh sb="0" eb="3">
      <t>チョウセイチュウ</t>
    </rPh>
    <phoneticPr fontId="3"/>
  </si>
  <si>
    <t>金沢市営位陸上競技場99周年記念イベント（非公認）</t>
    <rPh sb="0" eb="5">
      <t>カナザワシエイイ</t>
    </rPh>
    <rPh sb="5" eb="10">
      <t>リクジョウキョウギジョウ</t>
    </rPh>
    <rPh sb="12" eb="16">
      <t>シュウネンキネン</t>
    </rPh>
    <rPh sb="21" eb="24">
      <t>ヒコウニン</t>
    </rPh>
    <phoneticPr fontId="3"/>
  </si>
  <si>
    <t>加賀市陸協</t>
    <rPh sb="0" eb="5">
      <t>カガシリクキョウ</t>
    </rPh>
    <phoneticPr fontId="3"/>
  </si>
  <si>
    <t>加賀市</t>
    <rPh sb="0" eb="1">
      <t>カ</t>
    </rPh>
    <rPh sb="1" eb="2">
      <t>ガ</t>
    </rPh>
    <rPh sb="2" eb="3">
      <t>シ</t>
    </rPh>
    <phoneticPr fontId="3"/>
  </si>
  <si>
    <t>加賀市</t>
    <rPh sb="0" eb="3">
      <t>カガシ</t>
    </rPh>
    <phoneticPr fontId="3"/>
  </si>
  <si>
    <t>つばた森林浴リレーマラソン（非公認）</t>
    <rPh sb="3" eb="6">
      <t>シンリンヨク</t>
    </rPh>
    <rPh sb="14" eb="17">
      <t>ヒコウニン</t>
    </rPh>
    <phoneticPr fontId="3"/>
  </si>
  <si>
    <t>金栗記念選抜陸上中長距離大会2024（GP)</t>
    <rPh sb="0" eb="1">
      <t>キム</t>
    </rPh>
    <rPh sb="1" eb="2">
      <t>クリ</t>
    </rPh>
    <rPh sb="2" eb="4">
      <t>キネン</t>
    </rPh>
    <rPh sb="4" eb="6">
      <t>センバツ</t>
    </rPh>
    <rPh sb="6" eb="8">
      <t>リクジョウ</t>
    </rPh>
    <rPh sb="8" eb="9">
      <t>チュウ</t>
    </rPh>
    <rPh sb="9" eb="12">
      <t>チョウキョリ</t>
    </rPh>
    <rPh sb="12" eb="14">
      <t>タイカイ</t>
    </rPh>
    <phoneticPr fontId="6"/>
  </si>
  <si>
    <t>第32回</t>
  </si>
  <si>
    <t>第78回</t>
  </si>
  <si>
    <t>吉岡隆徳記念　出雲陸上競技大会（GP)</t>
    <rPh sb="0" eb="2">
      <t>ヨシオカ</t>
    </rPh>
    <rPh sb="2" eb="3">
      <t>タカシ</t>
    </rPh>
    <rPh sb="3" eb="4">
      <t>トク</t>
    </rPh>
    <rPh sb="4" eb="6">
      <t>キネン</t>
    </rPh>
    <rPh sb="7" eb="9">
      <t>イズモ</t>
    </rPh>
    <rPh sb="9" eb="11">
      <t>リクジョウ</t>
    </rPh>
    <rPh sb="11" eb="15">
      <t>キョウギタイカイ</t>
    </rPh>
    <phoneticPr fontId="6"/>
  </si>
  <si>
    <t>日本陸上競技選手権大会・35km競歩（中止）</t>
    <rPh sb="19" eb="21">
      <t>チュウシ</t>
    </rPh>
    <phoneticPr fontId="3"/>
  </si>
  <si>
    <t>第108回</t>
  </si>
  <si>
    <t>兵庫リレーカーニバル</t>
    <rPh sb="0" eb="2">
      <t>ヒョウゴ</t>
    </rPh>
    <phoneticPr fontId="3"/>
  </si>
  <si>
    <t>第72回</t>
  </si>
  <si>
    <t>長野マラソン</t>
    <rPh sb="0" eb="2">
      <t>ナガノ</t>
    </rPh>
    <phoneticPr fontId="6"/>
  </si>
  <si>
    <t>第26回</t>
  </si>
  <si>
    <t>U20アジア陸上競技選手権</t>
    <phoneticPr fontId="3"/>
  </si>
  <si>
    <t>第21回</t>
  </si>
  <si>
    <t>高橋尚子杯ぎふ清流ハーフマラソン</t>
    <rPh sb="0" eb="2">
      <t>タカハシ</t>
    </rPh>
    <rPh sb="2" eb="4">
      <t>ナオコ</t>
    </rPh>
    <rPh sb="4" eb="5">
      <t>ハイ</t>
    </rPh>
    <rPh sb="7" eb="9">
      <t>セイリュウ</t>
    </rPh>
    <phoneticPr fontId="3"/>
  </si>
  <si>
    <t>第13回</t>
  </si>
  <si>
    <t>織田幹雄記念国際陸上競技大会（GP)</t>
    <rPh sb="0" eb="2">
      <t>オダ</t>
    </rPh>
    <rPh sb="2" eb="4">
      <t>ミキオ</t>
    </rPh>
    <rPh sb="4" eb="6">
      <t>キネン</t>
    </rPh>
    <rPh sb="6" eb="8">
      <t>コクサイ</t>
    </rPh>
    <rPh sb="8" eb="10">
      <t>リクジョウ</t>
    </rPh>
    <rPh sb="10" eb="14">
      <t>キョウギタイカイ</t>
    </rPh>
    <phoneticPr fontId="6"/>
  </si>
  <si>
    <t>第58回</t>
  </si>
  <si>
    <t>第54回</t>
  </si>
  <si>
    <t>第77回</t>
  </si>
  <si>
    <t>石川県選手権　兼国民スポーツ大会予選</t>
    <rPh sb="0" eb="3">
      <t>イシカワケン</t>
    </rPh>
    <rPh sb="3" eb="6">
      <t>センシュケン</t>
    </rPh>
    <rPh sb="7" eb="8">
      <t>ケン</t>
    </rPh>
    <rPh sb="8" eb="10">
      <t>コクミン</t>
    </rPh>
    <rPh sb="14" eb="16">
      <t>タイカイ</t>
    </rPh>
    <rPh sb="16" eb="18">
      <t>ヨセン</t>
    </rPh>
    <phoneticPr fontId="6"/>
  </si>
  <si>
    <t>第85回</t>
  </si>
  <si>
    <t>石川県高等学校総合体育大会陸上競技</t>
    <phoneticPr fontId="3"/>
  </si>
  <si>
    <t>第24回</t>
    <phoneticPr fontId="3"/>
  </si>
  <si>
    <t>静岡国際陸上競技大会（GP)</t>
    <rPh sb="0" eb="2">
      <t>シズオカ</t>
    </rPh>
    <rPh sb="2" eb="4">
      <t>コクサイ</t>
    </rPh>
    <rPh sb="4" eb="6">
      <t>リクジョウ</t>
    </rPh>
    <rPh sb="6" eb="10">
      <t>キョウギタイカイ</t>
    </rPh>
    <phoneticPr fontId="6"/>
  </si>
  <si>
    <t>第39回</t>
  </si>
  <si>
    <t>日本陸上競技選手権大会・10000ｍ</t>
    <rPh sb="0" eb="11">
      <t>ニホンリクジョウキョウギセンシュケンタイカイ</t>
    </rPh>
    <phoneticPr fontId="3"/>
  </si>
  <si>
    <t>ゴールデンゲームズinのべおか（GP)</t>
    <phoneticPr fontId="6"/>
  </si>
  <si>
    <t>第35回</t>
  </si>
  <si>
    <t>水戸招待陸上競技大会（GP)</t>
    <rPh sb="0" eb="2">
      <t>ミト</t>
    </rPh>
    <rPh sb="2" eb="4">
      <t>ショウタイ</t>
    </rPh>
    <rPh sb="4" eb="6">
      <t>リクジョウ</t>
    </rPh>
    <rPh sb="6" eb="10">
      <t>キョウギタイカイ</t>
    </rPh>
    <phoneticPr fontId="6"/>
  </si>
  <si>
    <t>第63回</t>
  </si>
  <si>
    <t>第63回</t>
    <rPh sb="0" eb="1">
      <t>ダイ</t>
    </rPh>
    <rPh sb="3" eb="4">
      <t>カイ</t>
    </rPh>
    <phoneticPr fontId="3"/>
  </si>
  <si>
    <t>木南道孝記念陸上競技大会（GP)</t>
    <rPh sb="0" eb="2">
      <t>キナミ</t>
    </rPh>
    <rPh sb="2" eb="4">
      <t>ミチタカ</t>
    </rPh>
    <rPh sb="4" eb="6">
      <t>キネン</t>
    </rPh>
    <rPh sb="6" eb="8">
      <t>リクジョウ</t>
    </rPh>
    <rPh sb="8" eb="12">
      <t>キョウギタイカイ</t>
    </rPh>
    <phoneticPr fontId="6"/>
  </si>
  <si>
    <t>第11回</t>
  </si>
  <si>
    <t>小松市記録会2024</t>
    <rPh sb="3" eb="5">
      <t>キロク</t>
    </rPh>
    <phoneticPr fontId="3"/>
  </si>
  <si>
    <t>第1回</t>
  </si>
  <si>
    <t>金沢市陸上競技記録会2024</t>
  </si>
  <si>
    <t>金沢市陸上競技記録会2024</t>
    <phoneticPr fontId="3"/>
  </si>
  <si>
    <t>七尾城山記録会2024</t>
    <rPh sb="0" eb="2">
      <t>ナナオ</t>
    </rPh>
    <rPh sb="2" eb="4">
      <t>ジョウヤマ</t>
    </rPh>
    <rPh sb="4" eb="6">
      <t>キロク</t>
    </rPh>
    <rPh sb="6" eb="7">
      <t>カイ</t>
    </rPh>
    <phoneticPr fontId="6"/>
  </si>
  <si>
    <t>加賀市陸上競技記録会2024</t>
    <rPh sb="0" eb="3">
      <t>カガシ</t>
    </rPh>
    <rPh sb="3" eb="7">
      <t>リクジョウキョウギ</t>
    </rPh>
    <rPh sb="7" eb="10">
      <t>キロクカイ</t>
    </rPh>
    <phoneticPr fontId="3"/>
  </si>
  <si>
    <t>第4回</t>
  </si>
  <si>
    <t>能美市競歩競技大会　兼記録会2024</t>
    <phoneticPr fontId="3"/>
  </si>
  <si>
    <t>2024白山市陸上競技記録会</t>
    <rPh sb="4" eb="6">
      <t>ハクサン</t>
    </rPh>
    <rPh sb="6" eb="7">
      <t>シ</t>
    </rPh>
    <rPh sb="7" eb="9">
      <t>リクジョウ</t>
    </rPh>
    <rPh sb="9" eb="11">
      <t>キョウギ</t>
    </rPh>
    <rPh sb="11" eb="13">
      <t>キロク</t>
    </rPh>
    <rPh sb="13" eb="14">
      <t>カイ</t>
    </rPh>
    <phoneticPr fontId="3"/>
  </si>
  <si>
    <t>河北郡市陸上競技記録会2024</t>
    <phoneticPr fontId="3"/>
  </si>
  <si>
    <t>第2回</t>
  </si>
  <si>
    <t>2024白山野々市中学校陸上競技記録会</t>
    <rPh sb="4" eb="6">
      <t>ハクサン</t>
    </rPh>
    <rPh sb="6" eb="9">
      <t>ノノイチ</t>
    </rPh>
    <rPh sb="9" eb="12">
      <t>チュウガッコウ</t>
    </rPh>
    <rPh sb="12" eb="14">
      <t>リクジョウ</t>
    </rPh>
    <rPh sb="14" eb="16">
      <t>キョウギ</t>
    </rPh>
    <rPh sb="16" eb="18">
      <t>キロク</t>
    </rPh>
    <rPh sb="18" eb="19">
      <t>カイ</t>
    </rPh>
    <phoneticPr fontId="3"/>
  </si>
  <si>
    <t>小松市記録会2024</t>
    <phoneticPr fontId="3"/>
  </si>
  <si>
    <t>第3回</t>
  </si>
  <si>
    <t>能美中学陸上競技大会</t>
    <phoneticPr fontId="3"/>
  </si>
  <si>
    <t>第20回</t>
  </si>
  <si>
    <t>金沢市中学校春季競技大会　兼県大会予選大会</t>
    <phoneticPr fontId="3"/>
  </si>
  <si>
    <t>かほく市総合スポーツ大会陸上競技</t>
    <phoneticPr fontId="3"/>
  </si>
  <si>
    <t>2024白山陸上競技記録会</t>
    <rPh sb="4" eb="13">
      <t>ハクサンリクジョウキョウギキロクカイ</t>
    </rPh>
    <phoneticPr fontId="3"/>
  </si>
  <si>
    <t>加賀市中学校陸上競技大会</t>
    <rPh sb="0" eb="12">
      <t>カガシチュウガッコウリクジョウキョウギタイカイ</t>
    </rPh>
    <phoneticPr fontId="3"/>
  </si>
  <si>
    <t>志賀町記録会2024</t>
    <rPh sb="0" eb="3">
      <t>シカマチ</t>
    </rPh>
    <rPh sb="3" eb="6">
      <t>キロクカイ</t>
    </rPh>
    <phoneticPr fontId="3"/>
  </si>
  <si>
    <t>河北郡市中学校陸上競技大会</t>
    <phoneticPr fontId="3"/>
  </si>
  <si>
    <t>「利家とまつ」金沢城リレーマラソン2024～春の陣～（非公認）</t>
    <rPh sb="1" eb="3">
      <t>トシイエ</t>
    </rPh>
    <rPh sb="7" eb="10">
      <t>カナザワジョウ</t>
    </rPh>
    <rPh sb="22" eb="23">
      <t>ハル</t>
    </rPh>
    <rPh sb="24" eb="25">
      <t>ジン</t>
    </rPh>
    <rPh sb="27" eb="30">
      <t>ヒコウニン</t>
    </rPh>
    <phoneticPr fontId="3"/>
  </si>
  <si>
    <t>第23回</t>
  </si>
  <si>
    <t>鳳珠郡小学生陸上競技大会（非公認）</t>
    <rPh sb="0" eb="3">
      <t>ホウスグン</t>
    </rPh>
    <rPh sb="3" eb="12">
      <t>ショウガクセイリクジョウキョウギタイカイ</t>
    </rPh>
    <rPh sb="13" eb="16">
      <t>ヒコウニン</t>
    </rPh>
    <phoneticPr fontId="3"/>
  </si>
  <si>
    <t>白山野々市中学校陸上競技大会</t>
    <rPh sb="0" eb="5">
      <t>ハクサンノノイチ</t>
    </rPh>
    <rPh sb="5" eb="14">
      <t>チュウガクコウリクジョウキョウギタイカイ</t>
    </rPh>
    <phoneticPr fontId="3"/>
  </si>
  <si>
    <t>北信越学生陸上競技対校大会</t>
    <rPh sb="9" eb="11">
      <t>タイコウ</t>
    </rPh>
    <phoneticPr fontId="3"/>
  </si>
  <si>
    <t>第98回</t>
  </si>
  <si>
    <t>北陸マスターズ陸上競技選手権大会</t>
    <rPh sb="0" eb="2">
      <t>ホクリク</t>
    </rPh>
    <phoneticPr fontId="3"/>
  </si>
  <si>
    <t>第41回</t>
  </si>
  <si>
    <t>七尾市民陸上競技大会</t>
    <rPh sb="0" eb="8">
      <t>ナナオシミンリクジョウキョウギ</t>
    </rPh>
    <rPh sb="8" eb="10">
      <t>タイカイ</t>
    </rPh>
    <phoneticPr fontId="3"/>
  </si>
  <si>
    <t>七尾市・鹿島郡小学生陸上競技大会</t>
    <rPh sb="0" eb="2">
      <t>ナナオ</t>
    </rPh>
    <rPh sb="2" eb="3">
      <t>シ</t>
    </rPh>
    <rPh sb="4" eb="6">
      <t>カシマ</t>
    </rPh>
    <rPh sb="6" eb="7">
      <t>グン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phoneticPr fontId="3"/>
  </si>
  <si>
    <t>小松市中学校陸上競技大会</t>
    <phoneticPr fontId="3"/>
  </si>
  <si>
    <t>第68回</t>
  </si>
  <si>
    <t>小松市小学生陸上競技大会</t>
    <phoneticPr fontId="3"/>
  </si>
  <si>
    <t>第40回</t>
  </si>
  <si>
    <t>金沢市民スポーツ大会陸上競技の部</t>
    <rPh sb="12" eb="14">
      <t>キョウギ</t>
    </rPh>
    <rPh sb="15" eb="16">
      <t>ブ</t>
    </rPh>
    <phoneticPr fontId="3"/>
  </si>
  <si>
    <t>第67回</t>
  </si>
  <si>
    <t>加賀市陸上競技記録会　兼加賀市民スポーツ大会2024</t>
    <rPh sb="0" eb="2">
      <t>カガ</t>
    </rPh>
    <rPh sb="2" eb="3">
      <t>シ</t>
    </rPh>
    <rPh sb="3" eb="7">
      <t>リクジョウキョウギ</t>
    </rPh>
    <rPh sb="7" eb="10">
      <t>キロクカイ</t>
    </rPh>
    <rPh sb="11" eb="12">
      <t>ケン</t>
    </rPh>
    <rPh sb="12" eb="14">
      <t>カガ</t>
    </rPh>
    <rPh sb="14" eb="16">
      <t>シミン</t>
    </rPh>
    <rPh sb="20" eb="22">
      <t>タイカイ</t>
    </rPh>
    <phoneticPr fontId="3"/>
  </si>
  <si>
    <t>河北郡市小学生陸上競技大会</t>
    <phoneticPr fontId="3"/>
  </si>
  <si>
    <t>第42回</t>
  </si>
  <si>
    <t>能美市陸上競技大会</t>
    <rPh sb="0" eb="9">
      <t>ノミシリクジョウキョウギタイカイ</t>
    </rPh>
    <phoneticPr fontId="3"/>
  </si>
  <si>
    <t>白山市民スポーツ大会</t>
    <rPh sb="0" eb="4">
      <t>ハクサンシミン</t>
    </rPh>
    <rPh sb="8" eb="10">
      <t>タイカイ</t>
    </rPh>
    <phoneticPr fontId="3"/>
  </si>
  <si>
    <t>白山市野々市市小学校陸上競技大会</t>
    <rPh sb="0" eb="2">
      <t>ハクサン</t>
    </rPh>
    <rPh sb="2" eb="3">
      <t>シ</t>
    </rPh>
    <rPh sb="3" eb="7">
      <t>ノノイチシ</t>
    </rPh>
    <rPh sb="7" eb="10">
      <t>ショウガッコウ</t>
    </rPh>
    <rPh sb="10" eb="16">
      <t>リクジョウキョウギタイカイ</t>
    </rPh>
    <phoneticPr fontId="3"/>
  </si>
  <si>
    <t>志賀町記録会2024</t>
    <rPh sb="0" eb="6">
      <t>シカマチキロクカイ</t>
    </rPh>
    <phoneticPr fontId="3"/>
  </si>
  <si>
    <t>羽咋郡小学生陸上競技大会</t>
    <rPh sb="0" eb="6">
      <t>ハクイグンショウガクセイ</t>
    </rPh>
    <rPh sb="6" eb="12">
      <t>リクジョウキョウギタイカイ</t>
    </rPh>
    <phoneticPr fontId="3"/>
  </si>
  <si>
    <t>北信越高等学校総合体育大会2024</t>
    <rPh sb="0" eb="3">
      <t>ホクシンエツ</t>
    </rPh>
    <rPh sb="3" eb="5">
      <t>コウトウ</t>
    </rPh>
    <rPh sb="5" eb="7">
      <t>ガッコウ</t>
    </rPh>
    <rPh sb="7" eb="9">
      <t>ソウゴウ</t>
    </rPh>
    <rPh sb="9" eb="11">
      <t>タイイク</t>
    </rPh>
    <rPh sb="11" eb="13">
      <t>タイカイ</t>
    </rPh>
    <phoneticPr fontId="6"/>
  </si>
  <si>
    <t>第63回</t>
    <phoneticPr fontId="3"/>
  </si>
  <si>
    <t>日本陸上競技選手権大会・混成競技</t>
    <rPh sb="0" eb="2">
      <t>ニホン</t>
    </rPh>
    <rPh sb="2" eb="4">
      <t>リクジョウ</t>
    </rPh>
    <rPh sb="4" eb="6">
      <t>キョウギ</t>
    </rPh>
    <rPh sb="6" eb="9">
      <t>センシュケン</t>
    </rPh>
    <rPh sb="9" eb="11">
      <t>タイカイ</t>
    </rPh>
    <rPh sb="12" eb="14">
      <t>コンセイ</t>
    </rPh>
    <rPh sb="14" eb="16">
      <t>キョウギ</t>
    </rPh>
    <phoneticPr fontId="6"/>
  </si>
  <si>
    <t>U20日本陸上競技選手権大会・混成競技</t>
    <rPh sb="3" eb="5">
      <t>ニホン</t>
    </rPh>
    <rPh sb="5" eb="7">
      <t>リクジョウ</t>
    </rPh>
    <rPh sb="7" eb="9">
      <t>キョウギ</t>
    </rPh>
    <rPh sb="9" eb="12">
      <t>センシュケン</t>
    </rPh>
    <rPh sb="12" eb="14">
      <t>タイカイ</t>
    </rPh>
    <rPh sb="15" eb="17">
      <t>コンセイ</t>
    </rPh>
    <rPh sb="17" eb="19">
      <t>キョウギ</t>
    </rPh>
    <phoneticPr fontId="6"/>
  </si>
  <si>
    <t>第34回</t>
  </si>
  <si>
    <t>加賀地区学童混成陸上競技大会</t>
    <rPh sb="0" eb="6">
      <t>カガチクガクドウ</t>
    </rPh>
    <rPh sb="6" eb="14">
      <t>コンセイリクジョウキョウギタイカイ</t>
    </rPh>
    <phoneticPr fontId="3"/>
  </si>
  <si>
    <t>奥能登体育大会（非公認）</t>
    <rPh sb="0" eb="3">
      <t>オクノト</t>
    </rPh>
    <rPh sb="3" eb="5">
      <t>タイイク</t>
    </rPh>
    <rPh sb="5" eb="7">
      <t>タイカイ</t>
    </rPh>
    <rPh sb="8" eb="11">
      <t>ヒコウニン</t>
    </rPh>
    <phoneticPr fontId="3"/>
  </si>
  <si>
    <t>第19回</t>
  </si>
  <si>
    <t>日本陸上競技選手権大会</t>
  </si>
  <si>
    <t>日本陸上競技選手権大会</t>
    <phoneticPr fontId="3"/>
  </si>
  <si>
    <t>U20日本陸上競技選手権大会</t>
  </si>
  <si>
    <t>U20日本陸上競技選手権大会</t>
    <phoneticPr fontId="3"/>
  </si>
  <si>
    <t>函館マラソン</t>
    <rPh sb="0" eb="2">
      <t>ハコダテ</t>
    </rPh>
    <phoneticPr fontId="3"/>
  </si>
  <si>
    <t>石川県中学校陸上競技大会</t>
    <rPh sb="0" eb="3">
      <t>イシカワケン</t>
    </rPh>
    <rPh sb="3" eb="6">
      <t>チュウガッコウ</t>
    </rPh>
    <rPh sb="6" eb="8">
      <t>リクジョウ</t>
    </rPh>
    <rPh sb="8" eb="10">
      <t>キョウギ</t>
    </rPh>
    <rPh sb="10" eb="12">
      <t>タイカイ</t>
    </rPh>
    <phoneticPr fontId="6"/>
  </si>
  <si>
    <t>第76回</t>
  </si>
  <si>
    <t>秩父宮賜杯　実業団・学生対抗</t>
    <phoneticPr fontId="3"/>
  </si>
  <si>
    <t>第64回</t>
  </si>
  <si>
    <t>全国高等学校陸上競技対校選手権大会</t>
  </si>
  <si>
    <t>全国高等学校陸上競技対校選手権大会</t>
    <phoneticPr fontId="3"/>
  </si>
  <si>
    <t>第37回</t>
  </si>
  <si>
    <t>全日本中学校通信陸上競技石川県大会</t>
    <rPh sb="0" eb="3">
      <t>ゼンニホン</t>
    </rPh>
    <rPh sb="3" eb="6">
      <t>チュウガッコウ</t>
    </rPh>
    <rPh sb="6" eb="8">
      <t>ツウシン</t>
    </rPh>
    <rPh sb="8" eb="10">
      <t>リクジョウ</t>
    </rPh>
    <rPh sb="10" eb="12">
      <t>キョウギ</t>
    </rPh>
    <rPh sb="12" eb="15">
      <t>イシカワケン</t>
    </rPh>
    <rPh sb="15" eb="17">
      <t>タイカイ</t>
    </rPh>
    <phoneticPr fontId="6"/>
  </si>
  <si>
    <t>第70回</t>
  </si>
  <si>
    <t>石川県中学校選抜混成競技大会</t>
    <phoneticPr fontId="3"/>
  </si>
  <si>
    <t>石川県中学校競歩大会</t>
    <phoneticPr fontId="3"/>
  </si>
  <si>
    <t>第33回</t>
  </si>
  <si>
    <t>Ｕ１６種目競技会　　</t>
    <phoneticPr fontId="3"/>
  </si>
  <si>
    <t>七尾城山記録会</t>
    <rPh sb="0" eb="2">
      <t>ナナオ</t>
    </rPh>
    <rPh sb="2" eb="4">
      <t>ジョウヤマ</t>
    </rPh>
    <rPh sb="4" eb="6">
      <t>キロク</t>
    </rPh>
    <rPh sb="6" eb="7">
      <t>カイ</t>
    </rPh>
    <phoneticPr fontId="6"/>
  </si>
  <si>
    <t xml:space="preserve">	小松市民スポーツ大会（非公認）</t>
    <rPh sb="12" eb="15">
      <t>ヒコウニン</t>
    </rPh>
    <phoneticPr fontId="3"/>
  </si>
  <si>
    <t>第76回</t>
    <phoneticPr fontId="3"/>
  </si>
  <si>
    <t>白山市ナイター陸上競技大会</t>
    <rPh sb="0" eb="3">
      <t>ハクサンシ</t>
    </rPh>
    <rPh sb="7" eb="13">
      <t>リクジョウキョウギタイカイ</t>
    </rPh>
    <phoneticPr fontId="3"/>
  </si>
  <si>
    <t>第17回</t>
  </si>
  <si>
    <t>北信越中学校総合競技大会</t>
    <rPh sb="0" eb="3">
      <t>ホクシンエツ</t>
    </rPh>
    <rPh sb="3" eb="6">
      <t>チュウガッコウ</t>
    </rPh>
    <rPh sb="6" eb="8">
      <t>ソウゴウ</t>
    </rPh>
    <rPh sb="8" eb="10">
      <t>キョウギ</t>
    </rPh>
    <rPh sb="10" eb="12">
      <t>タイカイ</t>
    </rPh>
    <phoneticPr fontId="3"/>
  </si>
  <si>
    <t>第45回</t>
  </si>
  <si>
    <t>全国高等学校定時制通信制陸上競技大会</t>
  </si>
  <si>
    <t>全国高等学校定時制通信制陸上競技大会</t>
    <phoneticPr fontId="3"/>
  </si>
  <si>
    <t>第59回</t>
  </si>
  <si>
    <t>全日本中学校陸上競技選手権大会</t>
    <rPh sb="0" eb="3">
      <t>ゼンニホン</t>
    </rPh>
    <rPh sb="3" eb="6">
      <t>チュウガッコウ</t>
    </rPh>
    <rPh sb="6" eb="8">
      <t>リクジョウ</t>
    </rPh>
    <rPh sb="8" eb="10">
      <t>キョウギ</t>
    </rPh>
    <rPh sb="10" eb="13">
      <t>センシュケン</t>
    </rPh>
    <rPh sb="13" eb="15">
      <t>タイカイ</t>
    </rPh>
    <phoneticPr fontId="6"/>
  </si>
  <si>
    <t>第52回</t>
  </si>
  <si>
    <t>ＪＯＣジュニアオリンピックカップ
Ｕ１６陸上競技大会　石川県予選会</t>
    <rPh sb="20" eb="22">
      <t>リクジョウ</t>
    </rPh>
    <rPh sb="22" eb="24">
      <t>キョウギ</t>
    </rPh>
    <rPh sb="24" eb="26">
      <t>タイカイ</t>
    </rPh>
    <rPh sb="27" eb="29">
      <t>イシカワ</t>
    </rPh>
    <rPh sb="29" eb="30">
      <t>ケン</t>
    </rPh>
    <rPh sb="30" eb="32">
      <t>ヨセン</t>
    </rPh>
    <rPh sb="32" eb="33">
      <t>カイ</t>
    </rPh>
    <phoneticPr fontId="6"/>
  </si>
  <si>
    <t>第27回</t>
  </si>
  <si>
    <t>第49回</t>
    <rPh sb="0" eb="1">
      <t>ダイ</t>
    </rPh>
    <rPh sb="3" eb="4">
      <t>カイ</t>
    </rPh>
    <phoneticPr fontId="3"/>
  </si>
  <si>
    <t>北陸陸上競技選手権大会</t>
  </si>
  <si>
    <t>北陸陸上競技選手権大会</t>
    <phoneticPr fontId="3"/>
  </si>
  <si>
    <t>第47回</t>
  </si>
  <si>
    <t>国民スポーツ大会陸上競技石川県予選会
（少年A・少年共通）</t>
    <rPh sb="20" eb="22">
      <t>ショウネン</t>
    </rPh>
    <rPh sb="24" eb="28">
      <t>ショウネンキョウツウ</t>
    </rPh>
    <phoneticPr fontId="3"/>
  </si>
  <si>
    <r>
      <t xml:space="preserve">石川マスターズ陸上競技選手権大会
</t>
    </r>
    <r>
      <rPr>
        <sz val="9"/>
        <rFont val="BIZ UD明朝 Medium"/>
        <family val="1"/>
        <charset val="128"/>
      </rPr>
      <t>（日程も会場も含めて再検討）</t>
    </r>
    <rPh sb="18" eb="20">
      <t>ニッテイ</t>
    </rPh>
    <rPh sb="21" eb="23">
      <t>カイジョウ</t>
    </rPh>
    <rPh sb="24" eb="25">
      <t>フク</t>
    </rPh>
    <rPh sb="27" eb="30">
      <t>サイケントウ</t>
    </rPh>
    <phoneticPr fontId="3"/>
  </si>
  <si>
    <r>
      <t xml:space="preserve">国民スポーツ大会陸上競技石川県予選会
</t>
    </r>
    <r>
      <rPr>
        <sz val="9"/>
        <rFont val="BIZ UD明朝 Medium"/>
        <family val="1"/>
        <charset val="128"/>
      </rPr>
      <t>（成年・少年B）</t>
    </r>
    <rPh sb="20" eb="22">
      <t>ナリネン</t>
    </rPh>
    <rPh sb="23" eb="25">
      <t>ショウネン</t>
    </rPh>
    <phoneticPr fontId="3"/>
  </si>
  <si>
    <t>全国高等専門学校体育大会陸上競技</t>
    <phoneticPr fontId="3"/>
  </si>
  <si>
    <t>天皇賜盃　日本学生陸上競技対校選手権大会</t>
  </si>
  <si>
    <t>天皇賜盃　日本学生陸上競技対校選手権大会</t>
    <phoneticPr fontId="3"/>
  </si>
  <si>
    <t>第93回</t>
  </si>
  <si>
    <t>全日本マスターズ陸上競技選手権大会</t>
  </si>
  <si>
    <t>全日本マスターズ陸上競技選手権大会</t>
    <phoneticPr fontId="3"/>
  </si>
  <si>
    <t>全日本実業団対抗陸上競技選手権大会</t>
  </si>
  <si>
    <t>全日本実業団対抗陸上競技選手権大会</t>
    <phoneticPr fontId="3"/>
  </si>
  <si>
    <t>石川県高等学校新人陸上競技大会</t>
  </si>
  <si>
    <t>石川県高等学校新人陸上競技大会</t>
    <phoneticPr fontId="3"/>
  </si>
  <si>
    <t>石川県陸上競技記録会2024</t>
    <phoneticPr fontId="3"/>
  </si>
  <si>
    <t>能美市ナイタ－陸上競技選手権大会</t>
    <phoneticPr fontId="3"/>
  </si>
  <si>
    <t>第38回</t>
  </si>
  <si>
    <t>第56回</t>
  </si>
  <si>
    <t>第8回</t>
  </si>
  <si>
    <t>第7回</t>
  </si>
  <si>
    <t>加賀市陸上競技記録会2024</t>
    <rPh sb="0" eb="2">
      <t>カガ</t>
    </rPh>
    <rPh sb="2" eb="3">
      <t>シ</t>
    </rPh>
    <rPh sb="3" eb="7">
      <t>リクジョウキョウギ</t>
    </rPh>
    <rPh sb="7" eb="10">
      <t>キロクカイ</t>
    </rPh>
    <phoneticPr fontId="3"/>
  </si>
  <si>
    <t>2024白山野々市中学校陸上競技記録会</t>
    <rPh sb="4" eb="19">
      <t>ハクサンノノイチチュウガッコウリクジョウキョウギキロクカイ</t>
    </rPh>
    <phoneticPr fontId="3"/>
  </si>
  <si>
    <t>河北郡市中学校新人陸上競技大会</t>
    <phoneticPr fontId="3"/>
  </si>
  <si>
    <t>能美中学新人陸上競技大会</t>
  </si>
  <si>
    <t>金沢市中学校秋季新人競技大会陸上競技</t>
    <phoneticPr fontId="3"/>
  </si>
  <si>
    <t>第40回</t>
    <phoneticPr fontId="3"/>
  </si>
  <si>
    <t>国民スポーツ大会</t>
    <rPh sb="0" eb="2">
      <t>コクミン</t>
    </rPh>
    <phoneticPr fontId="6"/>
  </si>
  <si>
    <t>第18回
第55回</t>
    <phoneticPr fontId="3"/>
  </si>
  <si>
    <t>第29回</t>
  </si>
  <si>
    <t>石川県中・長・競歩記録会2024</t>
    <rPh sb="0" eb="2">
      <t>イシカワ</t>
    </rPh>
    <rPh sb="2" eb="3">
      <t>ケン</t>
    </rPh>
    <rPh sb="3" eb="4">
      <t>チュウ</t>
    </rPh>
    <rPh sb="5" eb="6">
      <t>チョウ</t>
    </rPh>
    <rPh sb="7" eb="9">
      <t>キョウホ</t>
    </rPh>
    <rPh sb="9" eb="12">
      <t>キロクカイ</t>
    </rPh>
    <phoneticPr fontId="3"/>
  </si>
  <si>
    <t>長距離チャレンジカップ2024</t>
    <phoneticPr fontId="3"/>
  </si>
  <si>
    <t>北信越高校新人陸上競技大会</t>
    <rPh sb="0" eb="3">
      <t>ホクシンエツ</t>
    </rPh>
    <rPh sb="3" eb="5">
      <t>コウコウ</t>
    </rPh>
    <rPh sb="5" eb="7">
      <t>シンジン</t>
    </rPh>
    <rPh sb="7" eb="9">
      <t>リクジョウ</t>
    </rPh>
    <rPh sb="9" eb="11">
      <t>キョウギ</t>
    </rPh>
    <rPh sb="11" eb="13">
      <t>タイカイ</t>
    </rPh>
    <phoneticPr fontId="6"/>
  </si>
  <si>
    <t>第28回</t>
  </si>
  <si>
    <t>第28回</t>
    <phoneticPr fontId="3"/>
  </si>
  <si>
    <t>全日本大学女子駅伝対校選手権大会</t>
    <phoneticPr fontId="3"/>
  </si>
  <si>
    <t>アジアクロスカントリー選手権</t>
    <phoneticPr fontId="3"/>
  </si>
  <si>
    <t>みんなでつなごうリレーフェスティバル2024</t>
  </si>
  <si>
    <t>日本陸上競技選手権大会・リレー競技</t>
    <phoneticPr fontId="3"/>
  </si>
  <si>
    <t>東京・国立競技場</t>
  </si>
  <si>
    <t>第61回</t>
  </si>
  <si>
    <t>第10回</t>
  </si>
  <si>
    <t>全能登中学新人陸上競技大会</t>
    <rPh sb="0" eb="3">
      <t>ゼンノト</t>
    </rPh>
    <rPh sb="3" eb="5">
      <t>チュウガク</t>
    </rPh>
    <rPh sb="5" eb="13">
      <t>シンジンリクジョウキョウギタイカイ</t>
    </rPh>
    <phoneticPr fontId="3"/>
  </si>
  <si>
    <t>第66回</t>
  </si>
  <si>
    <t>金沢市ジュニアスポ-ッテスト（非公認）</t>
    <rPh sb="15" eb="18">
      <t>ヒコウニン</t>
    </rPh>
    <phoneticPr fontId="3"/>
  </si>
  <si>
    <t>第44回</t>
  </si>
  <si>
    <t>白山野々市中学校新人駅伝大会（非公認）</t>
    <rPh sb="0" eb="2">
      <t>ハクサン</t>
    </rPh>
    <rPh sb="2" eb="5">
      <t>ノノイチ</t>
    </rPh>
    <rPh sb="5" eb="8">
      <t>チュウガッコウ</t>
    </rPh>
    <rPh sb="8" eb="10">
      <t>シンジン</t>
    </rPh>
    <rPh sb="10" eb="12">
      <t>エキデン</t>
    </rPh>
    <rPh sb="12" eb="14">
      <t>タイカイ</t>
    </rPh>
    <rPh sb="15" eb="18">
      <t>ヒコウニン</t>
    </rPh>
    <phoneticPr fontId="3"/>
  </si>
  <si>
    <t>木場潟ロードレース大会（非公認）</t>
    <rPh sb="12" eb="15">
      <t>ヒコウニン</t>
    </rPh>
    <phoneticPr fontId="3"/>
  </si>
  <si>
    <t>2024白山野々市中学校陸上競技記録会</t>
    <rPh sb="4" eb="9">
      <t>ハクサンノノイチ</t>
    </rPh>
    <rPh sb="9" eb="12">
      <t>チュウガッコウ</t>
    </rPh>
    <rPh sb="12" eb="14">
      <t>リクジョウ</t>
    </rPh>
    <rPh sb="14" eb="16">
      <t>キョウギ</t>
    </rPh>
    <rPh sb="16" eb="18">
      <t>キロク</t>
    </rPh>
    <rPh sb="18" eb="19">
      <t>カイ</t>
    </rPh>
    <phoneticPr fontId="3"/>
  </si>
  <si>
    <t>秩父宮賜杯　全日本大学駅伝対校選手権大会</t>
    <phoneticPr fontId="3"/>
  </si>
  <si>
    <t>第61回
第37回</t>
    <phoneticPr fontId="3"/>
  </si>
  <si>
    <t>石川県駅伝競走選手権大会</t>
    <rPh sb="0" eb="2">
      <t>イシカワ</t>
    </rPh>
    <rPh sb="2" eb="3">
      <t>ケン</t>
    </rPh>
    <rPh sb="3" eb="5">
      <t>エキデン</t>
    </rPh>
    <rPh sb="5" eb="7">
      <t>キョウソウ</t>
    </rPh>
    <rPh sb="7" eb="10">
      <t>センシュケン</t>
    </rPh>
    <rPh sb="10" eb="12">
      <t>タイカイ</t>
    </rPh>
    <phoneticPr fontId="6"/>
  </si>
  <si>
    <t>第88回</t>
  </si>
  <si>
    <t>石川県女子駅伝競走選手権大会</t>
    <phoneticPr fontId="3"/>
  </si>
  <si>
    <t>全国高等学校男子駅伝競走選手権大会石川県予選会</t>
    <phoneticPr fontId="3"/>
  </si>
  <si>
    <t>第75回</t>
  </si>
  <si>
    <t>全国高等学校女子駅伝競走選手権大会石川県予選会</t>
    <phoneticPr fontId="3"/>
  </si>
  <si>
    <t>愛36回</t>
  </si>
  <si>
    <t>女子第42回石川県中学校駅伝大会（非公認）</t>
    <rPh sb="0" eb="2">
      <t>ジョシ</t>
    </rPh>
    <rPh sb="2" eb="3">
      <t>ダイ</t>
    </rPh>
    <rPh sb="5" eb="6">
      <t>カイ</t>
    </rPh>
    <rPh sb="17" eb="20">
      <t>ヒコウニン</t>
    </rPh>
    <phoneticPr fontId="6"/>
  </si>
  <si>
    <t>第71回</t>
  </si>
  <si>
    <t>全日本実業団対抗女子駅伝競走大会（クイーンズ駅伝）</t>
    <phoneticPr fontId="3"/>
  </si>
  <si>
    <t>加賀市中学校新人駅伝大会2024（非公認）</t>
    <rPh sb="0" eb="3">
      <t>カガシ</t>
    </rPh>
    <rPh sb="3" eb="6">
      <t>チュウガッコウ</t>
    </rPh>
    <rPh sb="6" eb="12">
      <t>シンジンエキデンタイカイ</t>
    </rPh>
    <rPh sb="17" eb="20">
      <t>ヒコウニン</t>
    </rPh>
    <phoneticPr fontId="3"/>
  </si>
  <si>
    <t xml:space="preserve">	小松市小学生駅伝大会（非公認）</t>
    <rPh sb="12" eb="15">
      <t>ヒコウニン</t>
    </rPh>
    <phoneticPr fontId="3"/>
  </si>
  <si>
    <t>第26回</t>
    <phoneticPr fontId="3"/>
  </si>
  <si>
    <t>能登ジュニア陸上競技大会</t>
    <rPh sb="0" eb="2">
      <t>ノト</t>
    </rPh>
    <rPh sb="6" eb="8">
      <t>リクジョウ</t>
    </rPh>
    <rPh sb="8" eb="10">
      <t>キョウギ</t>
    </rPh>
    <rPh sb="10" eb="12">
      <t>タイカイ</t>
    </rPh>
    <phoneticPr fontId="3"/>
  </si>
  <si>
    <t>第43回</t>
  </si>
  <si>
    <t>第43回</t>
    <phoneticPr fontId="3"/>
  </si>
  <si>
    <t>全能登中学校新人駅伝（非公認）</t>
    <rPh sb="0" eb="3">
      <t>ゼンノト</t>
    </rPh>
    <rPh sb="3" eb="6">
      <t>チュウガッコウ</t>
    </rPh>
    <rPh sb="6" eb="8">
      <t>シンジン</t>
    </rPh>
    <rPh sb="8" eb="10">
      <t>エキデン</t>
    </rPh>
    <phoneticPr fontId="3"/>
  </si>
  <si>
    <t>第72回</t>
    <phoneticPr fontId="3"/>
  </si>
  <si>
    <t>手取川一周駅伝大会（非公認）</t>
    <phoneticPr fontId="3"/>
  </si>
  <si>
    <t>第73回</t>
  </si>
  <si>
    <t>第73回</t>
    <phoneticPr fontId="3"/>
  </si>
  <si>
    <t>第72回
第44回</t>
    <phoneticPr fontId="3"/>
  </si>
  <si>
    <t>河北潟一周駅伝競走大会（非公認）</t>
    <phoneticPr fontId="3"/>
  </si>
  <si>
    <t>第103回</t>
  </si>
  <si>
    <t>防府読売マラソン大会</t>
    <phoneticPr fontId="3"/>
  </si>
  <si>
    <t>第55回</t>
    <phoneticPr fontId="3"/>
  </si>
  <si>
    <t>全国中学駅伝大会</t>
    <phoneticPr fontId="3"/>
  </si>
  <si>
    <t>第32回</t>
    <phoneticPr fontId="3"/>
  </si>
  <si>
    <t>第75回
第36回</t>
    <phoneticPr fontId="3"/>
  </si>
  <si>
    <t>北信越高等学校男子駅伝競走大会
北信越高等学校女子駅伝競走大会</t>
    <rPh sb="16" eb="19">
      <t>ホクシンエツ</t>
    </rPh>
    <rPh sb="19" eb="21">
      <t>コウトウ</t>
    </rPh>
    <rPh sb="21" eb="23">
      <t>ガッコウ</t>
    </rPh>
    <rPh sb="25" eb="27">
      <t>エキデン</t>
    </rPh>
    <rPh sb="27" eb="29">
      <t>キョウソウ</t>
    </rPh>
    <rPh sb="29" eb="31">
      <t>タイカイ</t>
    </rPh>
    <phoneticPr fontId="6"/>
  </si>
  <si>
    <t>金沢市中学校新人男子駅伝大会（非公認）
金沢市中学校新人女子駅伝大会（非公認）</t>
    <rPh sb="0" eb="3">
      <t>カナザワシ</t>
    </rPh>
    <rPh sb="3" eb="5">
      <t>チュウガク</t>
    </rPh>
    <rPh sb="5" eb="6">
      <t>コウ</t>
    </rPh>
    <rPh sb="6" eb="8">
      <t>シンジン</t>
    </rPh>
    <rPh sb="10" eb="12">
      <t>エキデン</t>
    </rPh>
    <rPh sb="12" eb="14">
      <t>タイカイ</t>
    </rPh>
    <rPh sb="15" eb="18">
      <t>ヒコウニン</t>
    </rPh>
    <phoneticPr fontId="3"/>
  </si>
  <si>
    <t>石川県耐寒継走大会　七尾中島大会（非公認）</t>
    <rPh sb="0" eb="9">
      <t>イシカワケンタイカンケイソウタイカイ</t>
    </rPh>
    <rPh sb="10" eb="12">
      <t>ナナオ</t>
    </rPh>
    <rPh sb="12" eb="13">
      <t>チュウ</t>
    </rPh>
    <rPh sb="13" eb="14">
      <t>シマ</t>
    </rPh>
    <rPh sb="14" eb="16">
      <t>タイカイ</t>
    </rPh>
    <phoneticPr fontId="3"/>
  </si>
  <si>
    <t>第79回</t>
    <phoneticPr fontId="3"/>
  </si>
  <si>
    <t>第3回</t>
    <phoneticPr fontId="3"/>
  </si>
  <si>
    <t>全国高等学校男子駅伝競走大会
全国高等学校女子駅伝競走大会</t>
    <phoneticPr fontId="3"/>
  </si>
  <si>
    <t>耐寒継走選手権大会（非公認）</t>
    <rPh sb="0" eb="9">
      <t>タイカンケイソウセンシュケンタイカイ</t>
    </rPh>
    <rPh sb="10" eb="13">
      <t>ヒコウニン</t>
    </rPh>
    <phoneticPr fontId="6"/>
  </si>
  <si>
    <t>第86回</t>
  </si>
  <si>
    <t>ウインタートライアル2024</t>
    <phoneticPr fontId="3"/>
  </si>
  <si>
    <t>元旦競歩大会</t>
    <phoneticPr fontId="3"/>
  </si>
  <si>
    <t>全日本実業団対抗駅伝競走大会(ニューイヤー駅伝)</t>
    <phoneticPr fontId="3"/>
  </si>
  <si>
    <t>第69回</t>
    <phoneticPr fontId="3"/>
  </si>
  <si>
    <t>皇后盃　全国都道府県対抗女子駅伝競走大会</t>
    <phoneticPr fontId="3"/>
  </si>
  <si>
    <t>天皇盃　全国都道府県対抗男子駅伝競走大会</t>
    <phoneticPr fontId="3"/>
  </si>
  <si>
    <t>第30回</t>
  </si>
  <si>
    <t>大阪国際女子マラソン大会</t>
    <phoneticPr fontId="3"/>
  </si>
  <si>
    <t>能美市耐寒継走根上大会（非公認）</t>
    <phoneticPr fontId="3"/>
  </si>
  <si>
    <t>第48回</t>
    <phoneticPr fontId="3"/>
  </si>
  <si>
    <t>第2回</t>
    <phoneticPr fontId="3"/>
  </si>
  <si>
    <t xml:space="preserve">	小松市耐寒駅伝競走大会（非公認）</t>
    <rPh sb="13" eb="16">
      <t>ヒコウニン</t>
    </rPh>
    <phoneticPr fontId="3"/>
  </si>
  <si>
    <t>第65回</t>
    <phoneticPr fontId="3"/>
  </si>
  <si>
    <t>白山市美川一周耐寒継走大会（非公認）</t>
    <rPh sb="0" eb="3">
      <t>ハクサンシ</t>
    </rPh>
    <rPh sb="3" eb="5">
      <t>ミカワ</t>
    </rPh>
    <rPh sb="5" eb="7">
      <t>イッシュウ</t>
    </rPh>
    <rPh sb="7" eb="9">
      <t>タイカン</t>
    </rPh>
    <rPh sb="9" eb="11">
      <t>ケイソウ</t>
    </rPh>
    <rPh sb="11" eb="13">
      <t>タイカイ</t>
    </rPh>
    <rPh sb="14" eb="17">
      <t>ヒコウニン</t>
    </rPh>
    <phoneticPr fontId="3"/>
  </si>
  <si>
    <t>第61回</t>
    <phoneticPr fontId="3"/>
  </si>
  <si>
    <t>第14回</t>
    <phoneticPr fontId="3"/>
  </si>
  <si>
    <t>日本学生女子ハーフマラソン選手権大会</t>
    <phoneticPr fontId="3"/>
  </si>
  <si>
    <t>世界室内陸上競技選手権大会</t>
  </si>
  <si>
    <t>世界室内陸上競技選手権大会</t>
    <phoneticPr fontId="3"/>
  </si>
  <si>
    <t>第19回</t>
    <phoneticPr fontId="3"/>
  </si>
  <si>
    <t>能美市内</t>
    <rPh sb="0" eb="4">
      <t>ノミシナイ</t>
    </rPh>
    <phoneticPr fontId="4"/>
  </si>
  <si>
    <t>加賀地区中学新人陸上競技大会</t>
  </si>
  <si>
    <t>七尾市和倉温泉周辺</t>
    <rPh sb="0" eb="2">
      <t>ナナオ</t>
    </rPh>
    <rPh sb="2" eb="3">
      <t>シ</t>
    </rPh>
    <rPh sb="3" eb="5">
      <t>ワクラ</t>
    </rPh>
    <rPh sb="5" eb="7">
      <t>オンセン</t>
    </rPh>
    <rPh sb="7" eb="9">
      <t>シュウヘン</t>
    </rPh>
    <phoneticPr fontId="3"/>
  </si>
  <si>
    <t>U18陸上競技大会
U16陸上競技大会</t>
    <phoneticPr fontId="3"/>
  </si>
  <si>
    <t>日本陸上競技選手権大会・室内競技</t>
    <phoneticPr fontId="3"/>
  </si>
  <si>
    <t>第108回</t>
    <phoneticPr fontId="3"/>
  </si>
  <si>
    <t>日本室内陸上競技大阪大会</t>
    <phoneticPr fontId="3"/>
  </si>
  <si>
    <t>全日本実業団ハーフマラソン大会</t>
    <phoneticPr fontId="3"/>
  </si>
  <si>
    <t>第53回</t>
    <phoneticPr fontId="3"/>
  </si>
  <si>
    <t>日本陸上競技選手権大会・20km競歩</t>
    <rPh sb="0" eb="2">
      <t>ニホン</t>
    </rPh>
    <rPh sb="2" eb="4">
      <t>リクジョウ</t>
    </rPh>
    <rPh sb="4" eb="6">
      <t>キョウギ</t>
    </rPh>
    <rPh sb="6" eb="9">
      <t>センシュケン</t>
    </rPh>
    <rPh sb="9" eb="11">
      <t>タイカイ</t>
    </rPh>
    <rPh sb="16" eb="18">
      <t>キョウホ</t>
    </rPh>
    <phoneticPr fontId="6"/>
  </si>
  <si>
    <t>青梅マラソン</t>
    <phoneticPr fontId="3"/>
  </si>
  <si>
    <t>バハマ2024世界リレー</t>
    <phoneticPr fontId="3"/>
  </si>
  <si>
    <t>バハマ・ナッソー</t>
    <phoneticPr fontId="3"/>
  </si>
  <si>
    <t>セイコーゴールデングランプリ陸上2024</t>
    <phoneticPr fontId="3"/>
  </si>
  <si>
    <t>アジア投擲選手権</t>
    <phoneticPr fontId="3"/>
  </si>
  <si>
    <t>2024水戸招待陸上競技大会（GP)</t>
    <rPh sb="4" eb="6">
      <t>ミト</t>
    </rPh>
    <rPh sb="6" eb="8">
      <t>ショウタイ</t>
    </rPh>
    <rPh sb="8" eb="10">
      <t>リクジョウ</t>
    </rPh>
    <rPh sb="10" eb="14">
      <t>キョウギタイカイ</t>
    </rPh>
    <phoneticPr fontId="6"/>
  </si>
  <si>
    <t>2024日本学生個人選手権大会</t>
  </si>
  <si>
    <t>2024日本学生個人選手権大会</t>
    <phoneticPr fontId="3"/>
  </si>
  <si>
    <t>2024函館マラソン</t>
    <rPh sb="4" eb="6">
      <t>ハコダテ</t>
    </rPh>
    <phoneticPr fontId="3"/>
  </si>
  <si>
    <t>2024オールスターナイト陸上（GP)（実業団学生対校）</t>
    <rPh sb="13" eb="15">
      <t>リクジョウ</t>
    </rPh>
    <rPh sb="20" eb="27">
      <t>ジツギョウダンガクセイタイコウ</t>
    </rPh>
    <phoneticPr fontId="6"/>
  </si>
  <si>
    <t>2024全日本大学女子選抜駅伝競走(富士山女子駅伝)</t>
    <phoneticPr fontId="3"/>
  </si>
  <si>
    <t>2025日本室内陸上競技大阪大会</t>
    <phoneticPr fontId="3"/>
  </si>
  <si>
    <t>2024県中学生陸上競技夏季記録会</t>
    <rPh sb="4" eb="5">
      <t>ケン</t>
    </rPh>
    <rPh sb="7" eb="8">
      <t>セイ</t>
    </rPh>
    <rPh sb="8" eb="10">
      <t>リクジョウ</t>
    </rPh>
    <rPh sb="10" eb="12">
      <t>キョウギ</t>
    </rPh>
    <rPh sb="12" eb="13">
      <t>ナツ</t>
    </rPh>
    <phoneticPr fontId="6"/>
  </si>
  <si>
    <t>2024県中学生陸上競技春季記録会</t>
    <rPh sb="4" eb="5">
      <t>ケン</t>
    </rPh>
    <rPh sb="7" eb="8">
      <t>セイ</t>
    </rPh>
    <rPh sb="8" eb="10">
      <t>リクジョウ</t>
    </rPh>
    <rPh sb="10" eb="12">
      <t>キョウギ</t>
    </rPh>
    <phoneticPr fontId="6"/>
  </si>
  <si>
    <t>2024金沢リレーカーニバル　兼春季記録会</t>
    <phoneticPr fontId="3"/>
  </si>
  <si>
    <t>2024こまつマラソン勧進帳（非公認）</t>
    <rPh sb="15" eb="18">
      <t>ヒコウニン</t>
    </rPh>
    <phoneticPr fontId="3"/>
  </si>
  <si>
    <t>「利家とまつ」金沢城リレーマラソン2024～秋の陣～（非公認）</t>
    <rPh sb="1" eb="3">
      <t>トシイエ</t>
    </rPh>
    <rPh sb="7" eb="10">
      <t>カナザワジョウ</t>
    </rPh>
    <rPh sb="22" eb="23">
      <t>アキ</t>
    </rPh>
    <rPh sb="24" eb="25">
      <t>ジン</t>
    </rPh>
    <rPh sb="27" eb="30">
      <t>ヒコウニン</t>
    </rPh>
    <phoneticPr fontId="3"/>
  </si>
  <si>
    <t>兼小学生陸上競技大会県予選</t>
    <rPh sb="0" eb="1">
      <t>ケン</t>
    </rPh>
    <rPh sb="1" eb="10">
      <t>ショウガクセイリクジョウキョウギタイカイ</t>
    </rPh>
    <rPh sb="10" eb="13">
      <t>ケンヨセン</t>
    </rPh>
    <phoneticPr fontId="3"/>
  </si>
  <si>
    <t>回数</t>
    <rPh sb="0" eb="2">
      <t>カイスウ</t>
    </rPh>
    <phoneticPr fontId="3"/>
  </si>
  <si>
    <t>出雲全日本大学選抜駅伝競走</t>
    <phoneticPr fontId="3"/>
  </si>
  <si>
    <t>第36回</t>
  </si>
  <si>
    <t>県民スポーツ大会（非公認）（中止）</t>
    <rPh sb="0" eb="2">
      <t>ケンミン</t>
    </rPh>
    <rPh sb="6" eb="8">
      <t>タイカイ</t>
    </rPh>
    <rPh sb="9" eb="12">
      <t>ヒコウニン</t>
    </rPh>
    <rPh sb="14" eb="16">
      <t>チュウシ</t>
    </rPh>
    <phoneticPr fontId="6"/>
  </si>
  <si>
    <r>
      <t>全能登駅伝競走大会（非公認）(中止</t>
    </r>
    <r>
      <rPr>
        <sz val="9"/>
        <color theme="1"/>
        <rFont val="BIZ UD明朝 Medium"/>
        <family val="1"/>
        <charset val="128"/>
      </rPr>
      <t>）</t>
    </r>
    <rPh sb="0" eb="1">
      <t>ゼン</t>
    </rPh>
    <rPh sb="1" eb="3">
      <t>ノト</t>
    </rPh>
    <rPh sb="3" eb="5">
      <t>エキデン</t>
    </rPh>
    <rPh sb="5" eb="9">
      <t>キョウソウタイカイ</t>
    </rPh>
    <rPh sb="10" eb="13">
      <t>ヒコウニン</t>
    </rPh>
    <rPh sb="15" eb="17">
      <t>チュウシ</t>
    </rPh>
    <phoneticPr fontId="6"/>
  </si>
  <si>
    <t>第64回</t>
    <phoneticPr fontId="3"/>
  </si>
  <si>
    <t>石川県障害者スポーツ大会（非公認）</t>
    <rPh sb="13" eb="16">
      <t>ヒコウニン</t>
    </rPh>
    <phoneticPr fontId="6"/>
  </si>
  <si>
    <t>いしかわｽﾎﾟｰﾂ･ﾚｸﾘｴｰｼｮﾝ交流大会陸上競技
兼小学生記録会</t>
    <phoneticPr fontId="3"/>
  </si>
  <si>
    <t>令和６年度　石川陸上競技協会　競技日程</t>
    <rPh sb="0" eb="2">
      <t>レイワ</t>
    </rPh>
    <rPh sb="3" eb="5">
      <t>ネンド</t>
    </rPh>
    <rPh sb="6" eb="8">
      <t>イシカワ</t>
    </rPh>
    <rPh sb="8" eb="10">
      <t>リクジョウ</t>
    </rPh>
    <rPh sb="10" eb="12">
      <t>キョウギ</t>
    </rPh>
    <rPh sb="12" eb="14">
      <t>キョウカイ</t>
    </rPh>
    <phoneticPr fontId="6"/>
  </si>
  <si>
    <t>県高校総体地区記録会</t>
    <rPh sb="0" eb="1">
      <t>ケン</t>
    </rPh>
    <rPh sb="1" eb="5">
      <t>コウコウソウタイ</t>
    </rPh>
    <rPh sb="5" eb="7">
      <t>チク</t>
    </rPh>
    <rPh sb="7" eb="10">
      <t>キロクカイ</t>
    </rPh>
    <phoneticPr fontId="6"/>
  </si>
  <si>
    <t>石川マスターズ陸上競技選手権大会</t>
    <phoneticPr fontId="3"/>
  </si>
  <si>
    <t>石川マスターズ混成陸上競技選手権大会</t>
    <rPh sb="0" eb="2">
      <t>イシカワ</t>
    </rPh>
    <rPh sb="7" eb="9">
      <t>コンセイ</t>
    </rPh>
    <rPh sb="9" eb="11">
      <t>リクジョウ</t>
    </rPh>
    <rPh sb="11" eb="13">
      <t>キョウギ</t>
    </rPh>
    <rPh sb="13" eb="16">
      <t>センシュケン</t>
    </rPh>
    <rPh sb="16" eb="18">
      <t>タイカイ</t>
    </rPh>
    <phoneticPr fontId="6"/>
  </si>
  <si>
    <t>西部緑地</t>
    <rPh sb="0" eb="2">
      <t>セイブ</t>
    </rPh>
    <rPh sb="2" eb="4">
      <t>リョクチ</t>
    </rPh>
    <phoneticPr fontId="3"/>
  </si>
  <si>
    <t>調整中</t>
    <rPh sb="0" eb="2">
      <t>チョウセイ</t>
    </rPh>
    <rPh sb="2" eb="3">
      <t>チュウ</t>
    </rPh>
    <phoneticPr fontId="6"/>
  </si>
  <si>
    <t>西部緑地</t>
  </si>
  <si>
    <t>北日本学生陸上競技対校選手権大会</t>
  </si>
  <si>
    <t>小松市中学新人陸上競技大会</t>
  </si>
  <si>
    <t>小松市陸上競技選手権大会</t>
  </si>
  <si>
    <t>木場潟公園</t>
    <rPh sb="0" eb="2">
      <t>キバ</t>
    </rPh>
    <rPh sb="2" eb="3">
      <t>カタ</t>
    </rPh>
    <rPh sb="3" eb="5">
      <t>コウエン</t>
    </rPh>
    <phoneticPr fontId="3"/>
  </si>
  <si>
    <t>小松市ナイター陸上競技大会（中止）</t>
    <rPh sb="14" eb="16">
      <t>チュウシ</t>
    </rPh>
    <phoneticPr fontId="3"/>
  </si>
  <si>
    <t>北陸実業団陸上競技選手権大会</t>
  </si>
  <si>
    <t>新潟・新潟市</t>
  </si>
  <si>
    <t>新潟・新潟市</t>
    <phoneticPr fontId="3"/>
  </si>
  <si>
    <t>日清食品カップ　全国小学生陸上競技交流大会</t>
  </si>
  <si>
    <t>全国中学生クロスカントリー大会</t>
  </si>
  <si>
    <t>全日本びわ湖クロスカントリー大会</t>
  </si>
  <si>
    <t>大島鎌吉記念陸上競技大会
国民スポーツ（佐賀）大会石川県予選会
北陸実業団記録会　							
石川県陸上競技記録会２０２４
２０２４能登半島地震復興チャリティーゲーム</t>
  </si>
  <si>
    <t>大島鎌吉記念陸上競技大会
国民スポーツ（佐賀）大会石川県予選会
北陸実業団記録会　							
石川県陸上競技記録会２０２４
２０２４能登半島地震復興チャリティーゲーム</t>
    <phoneticPr fontId="6"/>
  </si>
  <si>
    <t xml:space="preserve">第2回　
兼 第78回
兼 第1回
兼 第1回
 </t>
    <phoneticPr fontId="3"/>
  </si>
  <si>
    <t>松任ロードレース大会（中止）</t>
    <rPh sb="0" eb="2">
      <t>マツトウ</t>
    </rPh>
    <rPh sb="8" eb="10">
      <t>タイカイ</t>
    </rPh>
    <rPh sb="11" eb="13">
      <t>チュウシ</t>
    </rPh>
    <phoneticPr fontId="6"/>
  </si>
  <si>
    <t>第2回</t>
    <rPh sb="0" eb="1">
      <t>ダイ</t>
    </rPh>
    <rPh sb="2" eb="3">
      <t>カイ</t>
    </rPh>
    <phoneticPr fontId="3"/>
  </si>
  <si>
    <t>北信越パラ陸上競技記録会</t>
  </si>
  <si>
    <t>第２回</t>
  </si>
  <si>
    <t>石川県パラ陸上競技記録会</t>
  </si>
  <si>
    <t>志賀町・金沢市営・物見山</t>
    <rPh sb="0" eb="3">
      <t>シカマチ</t>
    </rPh>
    <rPh sb="4" eb="6">
      <t>カナザワ</t>
    </rPh>
    <rPh sb="6" eb="8">
      <t>シエイ</t>
    </rPh>
    <rPh sb="9" eb="12">
      <t>モノミヤマ</t>
    </rPh>
    <phoneticPr fontId="6"/>
  </si>
  <si>
    <t>全能登中学新人陸上競技大会</t>
  </si>
  <si>
    <t>七尾市中島</t>
    <rPh sb="0" eb="5">
      <t>ナナオシナカジマ</t>
    </rPh>
    <phoneticPr fontId="3"/>
  </si>
  <si>
    <t xml:space="preserve">	猿鬼歩こう走ろう健康大会（中止）</t>
    <rPh sb="1" eb="2">
      <t>サル</t>
    </rPh>
    <rPh sb="2" eb="3">
      <t>オニ</t>
    </rPh>
    <rPh sb="3" eb="4">
      <t>アル</t>
    </rPh>
    <rPh sb="6" eb="7">
      <t>ハシ</t>
    </rPh>
    <rPh sb="9" eb="11">
      <t>ケンコウ</t>
    </rPh>
    <rPh sb="11" eb="13">
      <t>タイカイ</t>
    </rPh>
    <rPh sb="14" eb="16">
      <t>チュウシ</t>
    </rPh>
    <phoneticPr fontId="3"/>
  </si>
  <si>
    <t>金沢マラソン2024</t>
    <rPh sb="0" eb="2">
      <t>カナザワ</t>
    </rPh>
    <phoneticPr fontId="6"/>
  </si>
  <si>
    <t>第1回</t>
    <phoneticPr fontId="3"/>
  </si>
  <si>
    <t>七尾市城山復興支援記録会</t>
    <rPh sb="0" eb="2">
      <t>ナナオ</t>
    </rPh>
    <rPh sb="2" eb="3">
      <t>シ</t>
    </rPh>
    <rPh sb="3" eb="5">
      <t>ジョウヤマ</t>
    </rPh>
    <rPh sb="5" eb="7">
      <t>フッコウ</t>
    </rPh>
    <rPh sb="7" eb="9">
      <t>シエン</t>
    </rPh>
    <rPh sb="9" eb="11">
      <t>キロク</t>
    </rPh>
    <rPh sb="11" eb="12">
      <t>カイ</t>
    </rPh>
    <phoneticPr fontId="6"/>
  </si>
  <si>
    <t>2024.5.8　現在</t>
    <rPh sb="9" eb="11">
      <t>ゲンザイ</t>
    </rPh>
    <phoneticPr fontId="6"/>
  </si>
  <si>
    <t>MIDDLE DISTANCE CIRCUIT 2024</t>
  </si>
  <si>
    <t>東京・世田谷区立大蔵運動公園</t>
    <rPh sb="0" eb="2">
      <t>トウキョウ</t>
    </rPh>
    <rPh sb="3" eb="8">
      <t>セタガヤクリツ</t>
    </rPh>
    <rPh sb="8" eb="10">
      <t>オオクラ</t>
    </rPh>
    <rPh sb="10" eb="12">
      <t>ウンドウ</t>
    </rPh>
    <rPh sb="12" eb="14">
      <t>コウエン</t>
    </rPh>
    <phoneticPr fontId="3"/>
  </si>
  <si>
    <t>蔵王坊平クロスカントリー大会</t>
  </si>
  <si>
    <t>山形・蔵王坊平アスリートトヴィレッジ</t>
  </si>
  <si>
    <t>田島直人記念陸上競技大会</t>
  </si>
  <si>
    <t xml:space="preserve">野々市じょんからの里マラソン大会 </t>
  </si>
  <si>
    <t>野々市市</t>
  </si>
  <si>
    <t>東京レガシーハーフマラソン2024</t>
  </si>
  <si>
    <t>東京・国立競技場</t>
    <rPh sb="3" eb="5">
      <t>コクリツ</t>
    </rPh>
    <rPh sb="5" eb="8">
      <t>キョウギジョウ</t>
    </rPh>
    <phoneticPr fontId="3"/>
  </si>
  <si>
    <t>全日本35km競歩高畠大会</t>
  </si>
  <si>
    <t>山形・高畠</t>
  </si>
  <si>
    <t>2024長崎陸協競歩大会</t>
  </si>
  <si>
    <t>長崎・長崎県立総合運動公園</t>
  </si>
  <si>
    <t>山陽女子ロードレース大会</t>
  </si>
  <si>
    <t>香川丸亀国際ハーフマラソン</t>
  </si>
  <si>
    <t>香川・丸亀</t>
  </si>
  <si>
    <t>延岡西日本マラソン大会</t>
  </si>
  <si>
    <t>宮崎・延岡</t>
  </si>
  <si>
    <t>別府大分毎日マラソン大会</t>
  </si>
  <si>
    <t>第57回</t>
    <phoneticPr fontId="3"/>
  </si>
  <si>
    <t>京都マラソン2025</t>
    <phoneticPr fontId="3"/>
  </si>
  <si>
    <t>東京マラソン2025</t>
  </si>
  <si>
    <t>名古屋ウィメンズマラソン2025</t>
  </si>
  <si>
    <t>日本学生ハーフマラソン選手権大会</t>
  </si>
  <si>
    <t>いしかわっ子駅伝交流大会（非公認）</t>
    <rPh sb="5" eb="6">
      <t>コ</t>
    </rPh>
    <rPh sb="6" eb="8">
      <t>エキデン</t>
    </rPh>
    <rPh sb="8" eb="10">
      <t>コウリュウ</t>
    </rPh>
    <rPh sb="10" eb="12">
      <t>タイカイ</t>
    </rPh>
    <rPh sb="13" eb="16">
      <t>ヒコウニン</t>
    </rPh>
    <phoneticPr fontId="6"/>
  </si>
  <si>
    <t>第16回</t>
    <rPh sb="0" eb="1">
      <t>ダイ</t>
    </rPh>
    <rPh sb="3" eb="4">
      <t>カイ</t>
    </rPh>
    <phoneticPr fontId="3"/>
  </si>
  <si>
    <t>東日本女子駅伝</t>
    <phoneticPr fontId="3"/>
  </si>
  <si>
    <t>2025大阪ハーフマラソン</t>
  </si>
  <si>
    <t>新潟・新潟市営</t>
    <rPh sb="0" eb="2">
      <t>ニイガタ</t>
    </rPh>
    <rPh sb="3" eb="7">
      <t>ニイガタシエイ</t>
    </rPh>
    <phoneticPr fontId="3"/>
  </si>
  <si>
    <t>第4回</t>
    <phoneticPr fontId="3"/>
  </si>
  <si>
    <t>日本陸上競技選手権大会・クロスカントリー競走</t>
  </si>
  <si>
    <t>U20日本陸上競技選手権大会・クロスカントリー競走</t>
  </si>
  <si>
    <t>第38回</t>
    <phoneticPr fontId="3"/>
  </si>
  <si>
    <t>河北郡市陸上競技記録会2025</t>
  </si>
  <si>
    <t>仙台国際ハーフマラソン大会2025</t>
    <rPh sb="0" eb="4">
      <t>センダイコクサイ</t>
    </rPh>
    <rPh sb="11" eb="13">
      <t>タイカイ</t>
    </rPh>
    <phoneticPr fontId="3"/>
  </si>
  <si>
    <t>セイコーゴールデングランプリ陸上2025</t>
  </si>
  <si>
    <t>布勢スプリント2025（GP)</t>
    <rPh sb="0" eb="2">
      <t>フセ</t>
    </rPh>
    <phoneticPr fontId="6"/>
  </si>
  <si>
    <t>北信越高等学校総合体育大会2025</t>
    <rPh sb="0" eb="3">
      <t>ホクシンエツ</t>
    </rPh>
    <rPh sb="3" eb="5">
      <t>コウトウ</t>
    </rPh>
    <rPh sb="5" eb="7">
      <t>ガッコウ</t>
    </rPh>
    <rPh sb="7" eb="9">
      <t>ソウゴウ</t>
    </rPh>
    <rPh sb="9" eb="11">
      <t>タイイク</t>
    </rPh>
    <rPh sb="11" eb="13">
      <t>タイカイ</t>
    </rPh>
    <phoneticPr fontId="6"/>
  </si>
  <si>
    <t>石川県小学生陸上競技大会2025</t>
  </si>
  <si>
    <t>ホクレン・ディスタンスチャレンジ2025　網走大会</t>
  </si>
  <si>
    <t>ホクレン・ディスタンスチャレンジ2025　士別大会</t>
  </si>
  <si>
    <t>ホクレン・ディスタンスチャレンジ2025　深川大会</t>
  </si>
  <si>
    <t>ホクレン・ディスタンスチャレンジ2025　千歳大会</t>
  </si>
  <si>
    <t>富士北麓ワールドトライアル2025（GP)</t>
    <rPh sb="0" eb="2">
      <t>フジ</t>
    </rPh>
    <rPh sb="2" eb="3">
      <t>キタ</t>
    </rPh>
    <rPh sb="3" eb="4">
      <t>フモト</t>
    </rPh>
    <phoneticPr fontId="6"/>
  </si>
  <si>
    <t>北海道マラソン2025</t>
  </si>
  <si>
    <t>Athlete Night Ganes in FUKUI　2025（GP)</t>
  </si>
  <si>
    <t>Yogibo Athletics Challenge Cup 2025</t>
  </si>
  <si>
    <t>石川県陸上競技記録会2025</t>
  </si>
  <si>
    <t>みんなでつなごうリレーフェスティバル2025</t>
  </si>
  <si>
    <t>東京レガシーハーフマラソン2025</t>
  </si>
  <si>
    <t>金沢マラソン2025</t>
    <rPh sb="0" eb="2">
      <t>カナザワ</t>
    </rPh>
    <phoneticPr fontId="6"/>
  </si>
  <si>
    <t>神戸マラソン2025</t>
  </si>
  <si>
    <t>福岡国際マラソン選手権大会2025</t>
  </si>
  <si>
    <t>ディスタンスチャレンジin大阪2025</t>
  </si>
  <si>
    <t>2025長崎陸協競歩大会</t>
  </si>
  <si>
    <t>7～8</t>
    <phoneticPr fontId="3"/>
  </si>
  <si>
    <t>土～日</t>
    <rPh sb="0" eb="1">
      <t>ド</t>
    </rPh>
    <rPh sb="2" eb="3">
      <t>ニチ</t>
    </rPh>
    <phoneticPr fontId="6"/>
  </si>
  <si>
    <t>28～29</t>
  </si>
  <si>
    <t>18～20</t>
    <phoneticPr fontId="3"/>
  </si>
  <si>
    <t>木～土</t>
    <rPh sb="2" eb="3">
      <t>ド</t>
    </rPh>
    <phoneticPr fontId="3"/>
  </si>
  <si>
    <t>12～13</t>
    <phoneticPr fontId="3"/>
  </si>
  <si>
    <t>京都マラソン2026</t>
    <phoneticPr fontId="3"/>
  </si>
  <si>
    <t>熊本城マラソン2026</t>
    <phoneticPr fontId="3"/>
  </si>
  <si>
    <t>大阪マラソン2026</t>
    <phoneticPr fontId="3"/>
  </si>
  <si>
    <t>とくしまマラソン2026</t>
    <phoneticPr fontId="3"/>
  </si>
  <si>
    <t>木～土</t>
    <rPh sb="0" eb="1">
      <t>モク</t>
    </rPh>
    <rPh sb="2" eb="3">
      <t>ド</t>
    </rPh>
    <phoneticPr fontId="3"/>
  </si>
  <si>
    <t>金～火</t>
    <rPh sb="0" eb="1">
      <t>キン</t>
    </rPh>
    <rPh sb="2" eb="3">
      <t>ヒ</t>
    </rPh>
    <phoneticPr fontId="3"/>
  </si>
  <si>
    <t>17～19</t>
    <phoneticPr fontId="3"/>
  </si>
  <si>
    <t>金～日</t>
    <rPh sb="0" eb="1">
      <t>キン</t>
    </rPh>
    <rPh sb="2" eb="3">
      <t>ニチ</t>
    </rPh>
    <phoneticPr fontId="3"/>
  </si>
  <si>
    <t>新潟・</t>
    <rPh sb="0" eb="2">
      <t>ニイガタ</t>
    </rPh>
    <phoneticPr fontId="6"/>
  </si>
  <si>
    <t>北信越高校合宿</t>
    <rPh sb="0" eb="3">
      <t>ホクシンエツ</t>
    </rPh>
    <rPh sb="3" eb="7">
      <t>コウコウガッシュク</t>
    </rPh>
    <phoneticPr fontId="3"/>
  </si>
  <si>
    <t>石川・西部緑地</t>
    <rPh sb="0" eb="2">
      <t>イシカワ</t>
    </rPh>
    <rPh sb="3" eb="7">
      <t>セイブリョクチ</t>
    </rPh>
    <phoneticPr fontId="3"/>
  </si>
  <si>
    <t>全能登駅伝競走大会（非公認）</t>
    <rPh sb="0" eb="1">
      <t>ゼン</t>
    </rPh>
    <rPh sb="1" eb="3">
      <t>ノト</t>
    </rPh>
    <rPh sb="3" eb="5">
      <t>エキデン</t>
    </rPh>
    <rPh sb="5" eb="9">
      <t>キョウソウタイカイ</t>
    </rPh>
    <rPh sb="10" eb="13">
      <t>ヒコウニン</t>
    </rPh>
    <phoneticPr fontId="6"/>
  </si>
  <si>
    <t>国民スポーツ大会陸上競技石川県予選会</t>
    <phoneticPr fontId="3"/>
  </si>
  <si>
    <t>SIGA国民スポーツ大会練習会</t>
    <rPh sb="4" eb="6">
      <t>コクミン</t>
    </rPh>
    <rPh sb="10" eb="12">
      <t>タイカイ</t>
    </rPh>
    <rPh sb="12" eb="15">
      <t>レンシュウカイ</t>
    </rPh>
    <phoneticPr fontId="3"/>
  </si>
  <si>
    <t>石川県高等学校総合体育大会陸上競技</t>
  </si>
  <si>
    <t>24～27</t>
    <phoneticPr fontId="3"/>
  </si>
  <si>
    <t>水～土</t>
    <rPh sb="0" eb="1">
      <t>スイ</t>
    </rPh>
    <rPh sb="2" eb="3">
      <t>ド</t>
    </rPh>
    <phoneticPr fontId="3"/>
  </si>
  <si>
    <t>土～日</t>
    <rPh sb="0" eb="1">
      <t>ド</t>
    </rPh>
    <rPh sb="2" eb="3">
      <t>ニチ</t>
    </rPh>
    <phoneticPr fontId="3"/>
  </si>
  <si>
    <t>29～31</t>
  </si>
  <si>
    <t>ゴールデンゲームズinのべおか（GP)</t>
  </si>
  <si>
    <t>5～8</t>
  </si>
  <si>
    <t>木～日</t>
    <rPh sb="0" eb="1">
      <t>モク</t>
    </rPh>
    <rPh sb="2" eb="3">
      <t>ニチ</t>
    </rPh>
    <phoneticPr fontId="3"/>
  </si>
  <si>
    <t>19～21</t>
  </si>
  <si>
    <t>石川県陸上競技選手権
兼　国民スポーツ大会石川県予選会</t>
    <rPh sb="0" eb="3">
      <t>イシカワケン</t>
    </rPh>
    <rPh sb="3" eb="7">
      <t>リクジョウキョウギ</t>
    </rPh>
    <rPh sb="7" eb="10">
      <t>センシュケン</t>
    </rPh>
    <rPh sb="11" eb="12">
      <t>ケン</t>
    </rPh>
    <rPh sb="13" eb="15">
      <t>コクミン</t>
    </rPh>
    <rPh sb="19" eb="21">
      <t>タイカイ</t>
    </rPh>
    <rPh sb="21" eb="24">
      <t>イシカワケン</t>
    </rPh>
    <rPh sb="24" eb="26">
      <t>ヨセン</t>
    </rPh>
    <rPh sb="26" eb="27">
      <t>カイ</t>
    </rPh>
    <phoneticPr fontId="6"/>
  </si>
  <si>
    <t>25～29</t>
  </si>
  <si>
    <t>東京・国立競技場</t>
    <rPh sb="0" eb="2">
      <t>トウキョウ</t>
    </rPh>
    <rPh sb="3" eb="5">
      <t>コクリツ</t>
    </rPh>
    <rPh sb="5" eb="8">
      <t>キョウギジョウ</t>
    </rPh>
    <phoneticPr fontId="3"/>
  </si>
  <si>
    <t>日</t>
    <rPh sb="0" eb="1">
      <t>ニチ</t>
    </rPh>
    <phoneticPr fontId="3"/>
  </si>
  <si>
    <t>東京マラソン2026</t>
  </si>
  <si>
    <t>名古屋ウィメンズマラソン2026</t>
  </si>
  <si>
    <t>石川県中学校男子駅伝大会（非公認)
石川県中学校女子駅伝大会（非公認)
兼 全国中学校駅伝大会予選会</t>
    <rPh sb="6" eb="8">
      <t>ダンシ</t>
    </rPh>
    <rPh sb="13" eb="16">
      <t>ヒコウニン</t>
    </rPh>
    <rPh sb="24" eb="26">
      <t>ジョシ</t>
    </rPh>
    <phoneticPr fontId="6"/>
  </si>
  <si>
    <t>世界陸上競技選手権大会</t>
    <rPh sb="0" eb="2">
      <t>セカイ</t>
    </rPh>
    <rPh sb="2" eb="4">
      <t>リクジョウ</t>
    </rPh>
    <rPh sb="4" eb="6">
      <t>キョウギ</t>
    </rPh>
    <rPh sb="6" eb="9">
      <t>センシュケン</t>
    </rPh>
    <rPh sb="9" eb="11">
      <t>タイカイ</t>
    </rPh>
    <phoneticPr fontId="3"/>
  </si>
  <si>
    <t>地区大会</t>
    <rPh sb="0" eb="4">
      <t>チクタイカイ</t>
    </rPh>
    <phoneticPr fontId="3"/>
  </si>
  <si>
    <t>5～6</t>
    <phoneticPr fontId="3"/>
  </si>
  <si>
    <t>17〜20</t>
  </si>
  <si>
    <t>日〜水</t>
  </si>
  <si>
    <t>沖縄・沖縄県営</t>
  </si>
  <si>
    <t>広島・ホットスタッフフィールド広島</t>
    <rPh sb="0" eb="2">
      <t>ヒロシマ</t>
    </rPh>
    <phoneticPr fontId="6"/>
  </si>
  <si>
    <t>岡山・シティライトスタジアム</t>
    <rPh sb="0" eb="2">
      <t>オカヤマ</t>
    </rPh>
    <phoneticPr fontId="3"/>
  </si>
  <si>
    <t>福井・9.98スタジアム</t>
    <phoneticPr fontId="3"/>
  </si>
  <si>
    <t>福井・9.98スタジアム</t>
    <rPh sb="0" eb="2">
      <t>フクイ</t>
    </rPh>
    <phoneticPr fontId="3"/>
  </si>
  <si>
    <t>河北郡市中学校陸上競技大会</t>
  </si>
  <si>
    <t>第76回
第37回</t>
    <rPh sb="0" eb="1">
      <t>ダイ</t>
    </rPh>
    <rPh sb="3" eb="4">
      <t>カイ</t>
    </rPh>
    <rPh sb="5" eb="6">
      <t>ダイ</t>
    </rPh>
    <rPh sb="8" eb="9">
      <t>カイ</t>
    </rPh>
    <phoneticPr fontId="3"/>
  </si>
  <si>
    <t>第62回
第38回</t>
    <rPh sb="0" eb="1">
      <t>ダイ</t>
    </rPh>
    <rPh sb="3" eb="4">
      <t>カイ</t>
    </rPh>
    <rPh sb="5" eb="6">
      <t>ダイ</t>
    </rPh>
    <rPh sb="8" eb="9">
      <t>カイ</t>
    </rPh>
    <phoneticPr fontId="3"/>
  </si>
  <si>
    <t>第19回
第56回</t>
    <rPh sb="0" eb="1">
      <t>ダイ</t>
    </rPh>
    <rPh sb="3" eb="4">
      <t>カイ</t>
    </rPh>
    <rPh sb="5" eb="6">
      <t>ダイ</t>
    </rPh>
    <rPh sb="8" eb="9">
      <t>カイ</t>
    </rPh>
    <phoneticPr fontId="3"/>
  </si>
  <si>
    <t>第3回
第2回
第79回
第1回</t>
    <rPh sb="0" eb="1">
      <t>ダイ</t>
    </rPh>
    <rPh sb="2" eb="3">
      <t>カイ</t>
    </rPh>
    <rPh sb="4" eb="5">
      <t>ダイ</t>
    </rPh>
    <rPh sb="6" eb="7">
      <t>カイ</t>
    </rPh>
    <rPh sb="8" eb="9">
      <t>ダイ</t>
    </rPh>
    <rPh sb="11" eb="12">
      <t>カイ</t>
    </rPh>
    <rPh sb="13" eb="14">
      <t>ダイ</t>
    </rPh>
    <rPh sb="15" eb="16">
      <t>カイ</t>
    </rPh>
    <phoneticPr fontId="3"/>
  </si>
  <si>
    <t>第43回
第34回
第4回</t>
    <rPh sb="0" eb="1">
      <t>ダイ</t>
    </rPh>
    <rPh sb="3" eb="4">
      <t>カイ</t>
    </rPh>
    <rPh sb="5" eb="6">
      <t>ダイ</t>
    </rPh>
    <rPh sb="8" eb="9">
      <t>カイ</t>
    </rPh>
    <rPh sb="10" eb="11">
      <t>ダイ</t>
    </rPh>
    <rPh sb="12" eb="13">
      <t>カイ</t>
    </rPh>
    <phoneticPr fontId="3"/>
  </si>
  <si>
    <t>第34回
第3回</t>
    <rPh sb="0" eb="1">
      <t>ダイ</t>
    </rPh>
    <rPh sb="3" eb="4">
      <t>カイ</t>
    </rPh>
    <rPh sb="6" eb="7">
      <t>ダイ</t>
    </rPh>
    <rPh sb="8" eb="9">
      <t>カイ</t>
    </rPh>
    <phoneticPr fontId="3"/>
  </si>
  <si>
    <t>石川県実業団陸上競技大会・秋季記録会</t>
    <phoneticPr fontId="3"/>
  </si>
  <si>
    <t>第76回
第43回
第33回</t>
    <rPh sb="0" eb="1">
      <t>ダイ</t>
    </rPh>
    <rPh sb="3" eb="4">
      <t>カイ</t>
    </rPh>
    <rPh sb="5" eb="6">
      <t>ダイ</t>
    </rPh>
    <rPh sb="8" eb="9">
      <t>カイ</t>
    </rPh>
    <rPh sb="10" eb="11">
      <t>ダイ</t>
    </rPh>
    <rPh sb="13" eb="14">
      <t>カイ</t>
    </rPh>
    <phoneticPr fontId="3"/>
  </si>
  <si>
    <t>河北郡市小学生陸上競技大会</t>
  </si>
  <si>
    <t>河北郡市中学校新人陸上競技大会</t>
  </si>
  <si>
    <t>第42回</t>
    <phoneticPr fontId="3"/>
  </si>
  <si>
    <t>七尾場山・
西部緑地・
加賀市</t>
    <rPh sb="0" eb="4">
      <t>ナナオジョウヤマ</t>
    </rPh>
    <rPh sb="6" eb="10">
      <t>セイブリョクチ</t>
    </rPh>
    <rPh sb="12" eb="15">
      <t>カガシ</t>
    </rPh>
    <phoneticPr fontId="6"/>
  </si>
  <si>
    <t>日</t>
    <rPh sb="0" eb="1">
      <t>ヒ</t>
    </rPh>
    <phoneticPr fontId="3"/>
  </si>
  <si>
    <t>定例理事会</t>
  </si>
  <si>
    <t>第30回
第3回</t>
    <rPh sb="0" eb="1">
      <t>ダイ</t>
    </rPh>
    <rPh sb="3" eb="4">
      <t>カイ</t>
    </rPh>
    <rPh sb="5" eb="6">
      <t>ダイ</t>
    </rPh>
    <rPh sb="7" eb="8">
      <t>カイ</t>
    </rPh>
    <phoneticPr fontId="3"/>
  </si>
  <si>
    <t>滋賀・平和堂HATOスタジアム</t>
    <rPh sb="0" eb="2">
      <t>シガ</t>
    </rPh>
    <phoneticPr fontId="6"/>
  </si>
  <si>
    <t>調整中</t>
    <phoneticPr fontId="3"/>
  </si>
  <si>
    <t>12～13</t>
  </si>
  <si>
    <t>第109回
第33回</t>
    <rPh sb="0" eb="1">
      <t>ダイ</t>
    </rPh>
    <rPh sb="4" eb="5">
      <t>カイ</t>
    </rPh>
    <rPh sb="6" eb="7">
      <t>ダイ</t>
    </rPh>
    <rPh sb="9" eb="10">
      <t>カイ</t>
    </rPh>
    <phoneticPr fontId="3"/>
  </si>
  <si>
    <t>日本陸上競技選手権大会・10000ｍ
金栗記念選抜陸上中長距離大会2025（GP)</t>
    <rPh sb="19" eb="20">
      <t>キム</t>
    </rPh>
    <rPh sb="20" eb="21">
      <t>クリ</t>
    </rPh>
    <rPh sb="21" eb="23">
      <t>キネン</t>
    </rPh>
    <rPh sb="23" eb="25">
      <t>センバツ</t>
    </rPh>
    <rPh sb="25" eb="27">
      <t>リクジョウ</t>
    </rPh>
    <rPh sb="27" eb="28">
      <t>チュウ</t>
    </rPh>
    <rPh sb="28" eb="31">
      <t>チョウキョリ</t>
    </rPh>
    <rPh sb="31" eb="33">
      <t>タイカイ</t>
    </rPh>
    <phoneticPr fontId="6"/>
  </si>
  <si>
    <t>25～27</t>
  </si>
  <si>
    <t>神奈川・：レモンガススタジアム平塚</t>
  </si>
  <si>
    <t>3～7</t>
  </si>
  <si>
    <t>13～21</t>
  </si>
  <si>
    <t>17～19</t>
  </si>
  <si>
    <t>中止</t>
    <rPh sb="0" eb="2">
      <t>チュウシ</t>
    </rPh>
    <phoneticPr fontId="3"/>
  </si>
  <si>
    <t>本年度</t>
    <rPh sb="0" eb="3">
      <t>ホンネンド</t>
    </rPh>
    <phoneticPr fontId="3"/>
  </si>
  <si>
    <t>土～日</t>
    <rPh sb="0" eb="1">
      <t>ド</t>
    </rPh>
    <rPh sb="2" eb="3">
      <t>ニチ</t>
    </rPh>
    <phoneticPr fontId="3"/>
  </si>
  <si>
    <t>19～20</t>
  </si>
  <si>
    <t>火～土</t>
    <rPh sb="0" eb="1">
      <t>ヒ</t>
    </rPh>
    <rPh sb="2" eb="3">
      <t>ド</t>
    </rPh>
    <phoneticPr fontId="3"/>
  </si>
  <si>
    <t>サウジアラビア・ダンマーム</t>
  </si>
  <si>
    <t>日</t>
    <rPh sb="0" eb="1">
      <t>ニチ</t>
    </rPh>
    <phoneticPr fontId="3"/>
  </si>
  <si>
    <t>10～11</t>
  </si>
  <si>
    <t>中国・広州</t>
    <rPh sb="0" eb="2">
      <t>チュウコク</t>
    </rPh>
    <phoneticPr fontId="3"/>
  </si>
  <si>
    <t>広州2025世界リレー</t>
    <rPh sb="0" eb="2">
      <t>コウシュウ</t>
    </rPh>
    <phoneticPr fontId="3"/>
  </si>
  <si>
    <t>27～31</t>
    <phoneticPr fontId="3"/>
  </si>
  <si>
    <t>韓国・亀尾市</t>
    <rPh sb="3" eb="4">
      <t>カメ</t>
    </rPh>
    <rPh sb="4" eb="5">
      <t>オ</t>
    </rPh>
    <rPh sb="5" eb="6">
      <t>シ</t>
    </rPh>
    <phoneticPr fontId="3"/>
  </si>
  <si>
    <t>14～15</t>
  </si>
  <si>
    <t>木浦2025アジア投てき選手権大会</t>
    <rPh sb="0" eb="2">
      <t>キウラ</t>
    </rPh>
    <rPh sb="9" eb="10">
      <t>トウ</t>
    </rPh>
    <rPh sb="12" eb="15">
      <t>センシュケン</t>
    </rPh>
    <rPh sb="15" eb="17">
      <t>タイカイ</t>
    </rPh>
    <phoneticPr fontId="3"/>
  </si>
  <si>
    <t>4～6</t>
    <phoneticPr fontId="3"/>
  </si>
  <si>
    <t>第109回
第41回
第109回</t>
    <rPh sb="0" eb="1">
      <t>ダイ</t>
    </rPh>
    <rPh sb="4" eb="5">
      <t>カイ</t>
    </rPh>
    <rPh sb="6" eb="7">
      <t>ダイ</t>
    </rPh>
    <rPh sb="9" eb="10">
      <t>カイ</t>
    </rPh>
    <rPh sb="11" eb="12">
      <t>ダイ</t>
    </rPh>
    <rPh sb="15" eb="16">
      <t>カイ</t>
    </rPh>
    <phoneticPr fontId="3"/>
  </si>
  <si>
    <t>日本陸上競技選手権大会・混成競技
U20日本陸上競技選手権大会･混成競技
日本陸上競技選手権大会・リレー競技</t>
    <rPh sb="0" eb="2">
      <t>ニホン</t>
    </rPh>
    <rPh sb="2" eb="4">
      <t>リクジョウ</t>
    </rPh>
    <rPh sb="4" eb="6">
      <t>キョウギ</t>
    </rPh>
    <rPh sb="6" eb="9">
      <t>センシュケン</t>
    </rPh>
    <rPh sb="9" eb="11">
      <t>タイカイ</t>
    </rPh>
    <rPh sb="12" eb="14">
      <t>コンセイ</t>
    </rPh>
    <rPh sb="14" eb="16">
      <t>キョウギ</t>
    </rPh>
    <phoneticPr fontId="6"/>
  </si>
  <si>
    <t>21～27</t>
  </si>
  <si>
    <t>月～日</t>
    <rPh sb="0" eb="1">
      <t>ツキ</t>
    </rPh>
    <rPh sb="2" eb="3">
      <t>ニチ</t>
    </rPh>
    <phoneticPr fontId="3"/>
  </si>
  <si>
    <t>FISUワールドユニバーシティゲームズ（2025／ライン・ルール）</t>
  </si>
  <si>
    <t>ドイツ・ラインルール</t>
  </si>
  <si>
    <t>ホクレン・ディスタンスチャレンジ2025　北見大会</t>
  </si>
  <si>
    <t>オールスターナイト陸上（GP)
秩父宮賜杯　実業団・学生対抗</t>
    <rPh sb="9" eb="11">
      <t>リクジョウ</t>
    </rPh>
    <phoneticPr fontId="6"/>
  </si>
  <si>
    <t>15～16</t>
  </si>
  <si>
    <t>金～土</t>
    <rPh sb="2" eb="3">
      <t>ド</t>
    </rPh>
    <phoneticPr fontId="3"/>
  </si>
  <si>
    <t>大分・レゾナックドーム大分</t>
    <rPh sb="0" eb="2">
      <t>オオイタ</t>
    </rPh>
    <rPh sb="11" eb="13">
      <t>オオイタ</t>
    </rPh>
    <phoneticPr fontId="3"/>
  </si>
  <si>
    <t>23～24</t>
  </si>
  <si>
    <t>富山・富山県総合</t>
    <rPh sb="0" eb="2">
      <t>トヤマ</t>
    </rPh>
    <rPh sb="3" eb="8">
      <t>トヤマケンソウゴウ</t>
    </rPh>
    <phoneticPr fontId="3"/>
  </si>
  <si>
    <t>13～21</t>
    <phoneticPr fontId="3"/>
  </si>
  <si>
    <t>東京2025世界陸上競技選手権大会</t>
    <rPh sb="0" eb="2">
      <t>トウキョウ</t>
    </rPh>
    <rPh sb="6" eb="17">
      <t>セカイリクジョウキョウギセンシュケンタイカイ</t>
    </rPh>
    <phoneticPr fontId="3"/>
  </si>
  <si>
    <t>東京・国立競技場</t>
    <rPh sb="0" eb="2">
      <t>トウキョウ</t>
    </rPh>
    <rPh sb="3" eb="5">
      <t>コクリツ</t>
    </rPh>
    <rPh sb="5" eb="8">
      <t>キョウギジョウ</t>
    </rPh>
    <phoneticPr fontId="3"/>
  </si>
  <si>
    <t>26～28</t>
    <phoneticPr fontId="3"/>
  </si>
  <si>
    <t>金～日</t>
    <rPh sb="0" eb="1">
      <t>キン</t>
    </rPh>
    <rPh sb="2" eb="3">
      <t>ニチ</t>
    </rPh>
    <phoneticPr fontId="3"/>
  </si>
  <si>
    <t>金～日</t>
    <rPh sb="0" eb="3">
      <t>キンカラニチ</t>
    </rPh>
    <phoneticPr fontId="3"/>
  </si>
  <si>
    <t>アメリカ・サンディエゴ</t>
    <phoneticPr fontId="3"/>
  </si>
  <si>
    <t>25～28</t>
    <phoneticPr fontId="3"/>
  </si>
  <si>
    <t>木～日</t>
    <rPh sb="0" eb="1">
      <t>モク</t>
    </rPh>
    <rPh sb="2" eb="3">
      <t>ニチ</t>
    </rPh>
    <phoneticPr fontId="3"/>
  </si>
  <si>
    <t>27～28</t>
    <phoneticPr fontId="3"/>
  </si>
  <si>
    <t>U20日本陸上競技選手権大会</t>
    <phoneticPr fontId="3"/>
  </si>
  <si>
    <t>静岡・草薙</t>
    <rPh sb="0" eb="2">
      <t>シズオカ</t>
    </rPh>
    <rPh sb="3" eb="5">
      <t>クサナギ</t>
    </rPh>
    <phoneticPr fontId="3"/>
  </si>
  <si>
    <t>ウズベキスタン・タケシント</t>
    <phoneticPr fontId="3"/>
  </si>
  <si>
    <t>17～19</t>
    <phoneticPr fontId="3"/>
  </si>
  <si>
    <t>金～日</t>
    <rPh sb="0" eb="1">
      <t>キン</t>
    </rPh>
    <rPh sb="1" eb="3">
      <t>カラニチ</t>
    </rPh>
    <phoneticPr fontId="3"/>
  </si>
  <si>
    <t>フランス・アルビ</t>
    <phoneticPr fontId="6"/>
  </si>
  <si>
    <t>香港・香港チャイナ</t>
    <rPh sb="3" eb="5">
      <t>ホンコン</t>
    </rPh>
    <phoneticPr fontId="3"/>
  </si>
  <si>
    <t>12日（土）～13日（日）</t>
  </si>
  <si>
    <t>吉岡隆徳記念第79回出雲陸上競技大会</t>
  </si>
  <si>
    <t>島根</t>
  </si>
  <si>
    <t>島根県立浜山公園陸上競技場</t>
  </si>
  <si>
    <t>12日（土）</t>
  </si>
  <si>
    <t>第33回金栗記念選抜陸上中長距離大会2025</t>
  </si>
  <si>
    <t>熊本</t>
  </si>
  <si>
    <t>えがお健康スタジアム</t>
  </si>
  <si>
    <t>第109回日本陸上競技選手権大会・10000m</t>
  </si>
  <si>
    <t>19日（土）～20日（日）</t>
  </si>
  <si>
    <t>第73回兵庫リレーカーニバル</t>
  </si>
  <si>
    <t>兵庫</t>
  </si>
  <si>
    <t>神戸総合運動公園ユニバー記念陸上競技場</t>
  </si>
  <si>
    <t>20日（日）</t>
  </si>
  <si>
    <t>第27回長野マラソン</t>
  </si>
  <si>
    <t>長野</t>
  </si>
  <si>
    <t>22日（火）～26日（土）</t>
  </si>
  <si>
    <t>ダンマーム2025 アジアU18陸上競技選手権大会</t>
  </si>
  <si>
    <t>サウジアラビア</t>
  </si>
  <si>
    <t>ダンマーム</t>
  </si>
  <si>
    <t>25日（金）～27日（火）</t>
  </si>
  <si>
    <t>2025日本学生陸上競技個人選手権大会</t>
  </si>
  <si>
    <t>神奈川</t>
  </si>
  <si>
    <t>レモンガススタジアム平塚</t>
  </si>
  <si>
    <t>27日（日）</t>
  </si>
  <si>
    <t>高橋尚子杯ぎふ清流ハーフマラソン2024</t>
  </si>
  <si>
    <t>岐阜</t>
  </si>
  <si>
    <t>29日（火）</t>
  </si>
  <si>
    <t>第59回織田幹雄記念国際陸上競技大会</t>
  </si>
  <si>
    <t>広島</t>
  </si>
  <si>
    <t>広島広域公園陸上競技場</t>
  </si>
  <si>
    <t>3日（土）</t>
  </si>
  <si>
    <t>第40回静岡国際陸上競技大会</t>
  </si>
  <si>
    <t>静岡</t>
  </si>
  <si>
    <t>小笠山総合運動公園静岡スタジアム</t>
  </si>
  <si>
    <t>4日（日）</t>
  </si>
  <si>
    <t>第36回ゴールデンゲームズinのべおか</t>
  </si>
  <si>
    <t>宮崎</t>
  </si>
  <si>
    <t>延岡市西階陸上競技場</t>
  </si>
  <si>
    <t>5日（月・祝）</t>
  </si>
  <si>
    <t>2025水戸招待陸上</t>
  </si>
  <si>
    <t>茨城</t>
  </si>
  <si>
    <t>ケーズデンキスタジアム水戸</t>
  </si>
  <si>
    <t>10日（土）～11日（日）</t>
  </si>
  <si>
    <t>広州2025世界リレー</t>
  </si>
  <si>
    <t>中国</t>
  </si>
  <si>
    <t>広州</t>
  </si>
  <si>
    <t>11日（日）</t>
  </si>
  <si>
    <t>仙台国際ハーフマラソン大会2025</t>
  </si>
  <si>
    <t>宮城</t>
  </si>
  <si>
    <t>仙台</t>
  </si>
  <si>
    <t>第12回木南道孝記念陸上競技大会</t>
  </si>
  <si>
    <t>大阪</t>
  </si>
  <si>
    <t>ヤンマースタジアム長居</t>
  </si>
  <si>
    <t>18日（日）</t>
  </si>
  <si>
    <t>ゴールデングランプリ陸上2025</t>
  </si>
  <si>
    <t>東京</t>
  </si>
  <si>
    <t/>
  </si>
  <si>
    <t>27日（火）～31日（日）</t>
  </si>
  <si>
    <t>グミ2025 アジア陸上競技選手権大会</t>
  </si>
  <si>
    <t>韓国</t>
  </si>
  <si>
    <t>亀尾市</t>
  </si>
  <si>
    <t>1日（日）</t>
  </si>
  <si>
    <t>布勢スプリント2025</t>
  </si>
  <si>
    <t>鳥取</t>
  </si>
  <si>
    <t>鳥取県立布勢総合運動公園陸上競技場</t>
  </si>
  <si>
    <t>5日（木）～8日（日）</t>
  </si>
  <si>
    <t>第94回日本学生陸上競技対校選手権大会</t>
  </si>
  <si>
    <t>岡山</t>
  </si>
  <si>
    <t>シティライトスタジアム</t>
  </si>
  <si>
    <t>8日（日）</t>
  </si>
  <si>
    <t>第22回田島直人記念陸上競技大会</t>
  </si>
  <si>
    <t>山口</t>
  </si>
  <si>
    <t>維新百年記念公園陸上競技場</t>
  </si>
  <si>
    <t>11日（水）</t>
  </si>
  <si>
    <t>ホクレン・ディスタンスチャレンジ2025 深川大会</t>
  </si>
  <si>
    <t>北海道</t>
  </si>
  <si>
    <t>深川市陸上競技場</t>
  </si>
  <si>
    <t>14日（土）</t>
  </si>
  <si>
    <t>ホクレン・ディスタンスチャレンジ2025 士別大会</t>
  </si>
  <si>
    <t>士別市陸上競技場</t>
  </si>
  <si>
    <t>14日（土）～15日（日）</t>
  </si>
  <si>
    <t>木浦2025 アジア投てき選手権大会</t>
  </si>
  <si>
    <t>木浦</t>
  </si>
  <si>
    <t>29日（日）</t>
  </si>
  <si>
    <t>2024函館マラソン</t>
  </si>
  <si>
    <t>函館</t>
  </si>
  <si>
    <t>第71回全日本中学校通信陸上競技大会</t>
  </si>
  <si>
    <t>4日（金）～6日（日）</t>
  </si>
  <si>
    <t>第109回日本陸上競技選手権大会</t>
  </si>
  <si>
    <t>第109回日本陸上競技選手権大会・混成競技</t>
  </si>
  <si>
    <t>岐阜メモリアルセンター長良川競技場</t>
  </si>
  <si>
    <t>第41回U20日本陸上競技選手権大会・混成競技</t>
  </si>
  <si>
    <t>第109回日本陸上競技選手権大会・リレー競技</t>
  </si>
  <si>
    <t>ホクレン・ディスタンスチャレンジ2025 千歳大会</t>
  </si>
  <si>
    <t>千歳市青葉陸上競技場</t>
  </si>
  <si>
    <t>16日（水）</t>
  </si>
  <si>
    <t>ホクレン・ディスタンスチャレンジ2025 北見大会</t>
  </si>
  <si>
    <t>北見市東陵公園陸上競技場</t>
  </si>
  <si>
    <t>19日（土）</t>
  </si>
  <si>
    <t>ホクレン・ディスタンスチャレンジ2025 網走大会</t>
  </si>
  <si>
    <t>網走市営陸上競技場</t>
  </si>
  <si>
    <t>21日（月）～27日（日）</t>
  </si>
  <si>
    <t>ドイツ</t>
  </si>
  <si>
    <t>ラインルール</t>
  </si>
  <si>
    <t>25日（金）～29日（火）</t>
  </si>
  <si>
    <t>第78回全国高等学校陸上競技対校選手権大会</t>
  </si>
  <si>
    <t>ホットスタッフフィールド広島</t>
  </si>
  <si>
    <t>On Track Nights:MDC</t>
  </si>
  <si>
    <t>9日（土）調整中</t>
  </si>
  <si>
    <t>2025オールスターナイト陸上（第65回実業団・学生対抗陸上競技大会）</t>
  </si>
  <si>
    <t>10日（日）</t>
  </si>
  <si>
    <t>富士北麓ワールドトライアル2025</t>
  </si>
  <si>
    <t>山梨</t>
  </si>
  <si>
    <t>山梨県富士北麓公園陸上競技場</t>
  </si>
  <si>
    <t>第48回蔵王坊平クロスカントリー大会</t>
  </si>
  <si>
    <t>山形</t>
  </si>
  <si>
    <t>蔵王坊平アスリートトヴィレッジ</t>
  </si>
  <si>
    <t>13日（水）～15日（金）</t>
  </si>
  <si>
    <t>第60回全国高等学校定時制通信制陸上競技大会</t>
  </si>
  <si>
    <t>駒沢オリンピック公園総合運動場陸上競技場</t>
  </si>
  <si>
    <t>15日（金）～16日（土）</t>
  </si>
  <si>
    <t>Athlete Night Games in FUKUI 2025</t>
  </si>
  <si>
    <t>福井</t>
  </si>
  <si>
    <t>福井県福井運動公園陸上競技場</t>
  </si>
  <si>
    <t>17日（日）～20日（水）</t>
  </si>
  <si>
    <t>第52回全日本中学校陸上競技選手権大会</t>
  </si>
  <si>
    <t>沖縄</t>
  </si>
  <si>
    <t>28日（木）～29日（金）</t>
  </si>
  <si>
    <t>第60回全国高等専門学校体育大会陸上競技</t>
  </si>
  <si>
    <t>大分</t>
  </si>
  <si>
    <t>大分スポーツ公園レゾナックドーム大分</t>
  </si>
  <si>
    <t>札幌</t>
  </si>
  <si>
    <t>13日（土）～21日（日）</t>
  </si>
  <si>
    <t>東京2025世界陸上競技選手権大会</t>
  </si>
  <si>
    <t>国立競技場</t>
  </si>
  <si>
    <t>26日（金）～28日（日）</t>
  </si>
  <si>
    <t>第73回全日本実業団対抗陸上競技選手権大会</t>
  </si>
  <si>
    <t>サンディエゴ2025 世界ロードランニング選手権大会</t>
  </si>
  <si>
    <t>アメリカ</t>
  </si>
  <si>
    <t>サンディエゴ</t>
  </si>
  <si>
    <t>25日（木）～28日（日）</t>
  </si>
  <si>
    <t>カンフランク2025 世界マウンテン・トレイルランニング選手権大会</t>
  </si>
  <si>
    <t>スペイン</t>
  </si>
  <si>
    <t>カンフランク</t>
  </si>
  <si>
    <t>27日（土）～28日（日）</t>
  </si>
  <si>
    <t>第41回U20日本陸上競技選手権大会</t>
  </si>
  <si>
    <t>静岡県草薙総合運動場陸上競技場</t>
  </si>
  <si>
    <t>タシケント2025 アジアユースゲームズ</t>
  </si>
  <si>
    <t>ウズベキスタン</t>
  </si>
  <si>
    <t>タシケント</t>
  </si>
  <si>
    <t>新潟</t>
  </si>
  <si>
    <t>デンカビッグスワンスタジアム</t>
  </si>
  <si>
    <t>第46回全日本マスターズ陸上競技選手権大会</t>
  </si>
  <si>
    <t>3日（金）～7日（火）</t>
  </si>
  <si>
    <t>第79回国民スポーツ大会</t>
  </si>
  <si>
    <t>滋賀</t>
  </si>
  <si>
    <t>平和堂HATOスタジアム</t>
  </si>
  <si>
    <t>第37回出雲全日本大学選抜駅伝競走</t>
  </si>
  <si>
    <t>出雲</t>
  </si>
  <si>
    <t>17日（金）～19日（日）</t>
  </si>
  <si>
    <t>第19回U18／第56回U16 陸上競技大会</t>
  </si>
  <si>
    <t>三重</t>
  </si>
  <si>
    <t>三重交通Gスポーツの杜伊勢陸上競技場</t>
  </si>
  <si>
    <t>18日（土）</t>
  </si>
  <si>
    <t>アルビ2025 IAU24時間走世界選手権大会</t>
  </si>
  <si>
    <t>フランス</t>
  </si>
  <si>
    <t>アルビ</t>
  </si>
  <si>
    <t>19日（日）</t>
  </si>
  <si>
    <t>香港2025 東アジアU20陸上競技選手権大会</t>
  </si>
  <si>
    <t>香港チャイナ</t>
  </si>
  <si>
    <t>第43回全日本大学女子駅伝対校選手権大会</t>
  </si>
  <si>
    <t>第62回全日本35km競歩高畠大会</t>
  </si>
  <si>
    <t>高畠</t>
  </si>
  <si>
    <t>16日（日）</t>
  </si>
  <si>
    <t>神戸</t>
  </si>
  <si>
    <t>23日（日）</t>
  </si>
  <si>
    <t>第45回全日本実業団対抗女子駅伝競走大会（クイーンズ駅伝）</t>
  </si>
  <si>
    <t>第57回全日本大学駅伝対校選手権大会</t>
  </si>
  <si>
    <t>愛知</t>
  </si>
  <si>
    <t>第56回防府読売マラソン大会</t>
  </si>
  <si>
    <t>防府</t>
  </si>
  <si>
    <t>7日（日）調整中</t>
  </si>
  <si>
    <t>福岡国際マラソン2025</t>
  </si>
  <si>
    <t>福岡</t>
  </si>
  <si>
    <t>14日（日）</t>
  </si>
  <si>
    <t>第33回全国中学駅伝大会</t>
  </si>
  <si>
    <t>希望が丘</t>
  </si>
  <si>
    <t>21日（日）</t>
  </si>
  <si>
    <t>第44回山陽女子ロードレース大会</t>
  </si>
  <si>
    <t>2025全日本大学女子選抜駅伝競走（富士山女子駅伝）</t>
  </si>
  <si>
    <t>富士</t>
  </si>
  <si>
    <t>長崎</t>
  </si>
  <si>
    <t>(長崎県立総合運動公園陸上競技場)</t>
  </si>
  <si>
    <t>男子第76回・女子第37回全国高等学校駅伝競走大会</t>
  </si>
  <si>
    <t>京都</t>
  </si>
  <si>
    <t>1日（木）</t>
  </si>
  <si>
    <t>第74回元旦競歩大会</t>
  </si>
  <si>
    <t>第70回全日本実業団対抗駅伝競走大会（ニューイヤー駅伝）</t>
  </si>
  <si>
    <t>群馬</t>
  </si>
  <si>
    <t>前橋</t>
  </si>
  <si>
    <t>10日（土）</t>
  </si>
  <si>
    <t>タラハシー2026 世界クロスカントリー選手権</t>
  </si>
  <si>
    <t>タラハシー</t>
  </si>
  <si>
    <t>25日（日）</t>
  </si>
  <si>
    <t>第45回大阪国際女子マラソン大会</t>
  </si>
  <si>
    <t>2026大阪ハーフマラソン</t>
  </si>
  <si>
    <t>天皇盃 第31回全国都道府県対抗男子駅伝競走大会</t>
  </si>
  <si>
    <t>皇后盃 第44回全国都道府県対抗女子駅伝競走大会</t>
  </si>
  <si>
    <t>第74回別府大分毎日マラソン大会</t>
  </si>
  <si>
    <t>第78回香川丸亀国際ハーフマラソン</t>
  </si>
  <si>
    <t>香川</t>
  </si>
  <si>
    <t>丸亀</t>
  </si>
  <si>
    <t>第29回日本学生ハーフマラソン選手権大会</t>
  </si>
  <si>
    <t>7日（土）～8日（日）</t>
  </si>
  <si>
    <t>第109回日本陸上競技選手権大会・室内競技</t>
  </si>
  <si>
    <t>大阪城ホール</t>
  </si>
  <si>
    <t>2026日本室内陸上競技大阪大会</t>
  </si>
  <si>
    <t>第54回全日本実業団ハーフマラソン大会</t>
  </si>
  <si>
    <t>15日（日）</t>
  </si>
  <si>
    <t>第109回日本陸上競技選手権大会・20km競歩</t>
  </si>
  <si>
    <t>第37回U20選抜競歩大会</t>
  </si>
  <si>
    <t>京都マラソン2026</t>
  </si>
  <si>
    <t>大阪マラソン2026</t>
  </si>
  <si>
    <t>第11回全国 U17/U16/U15 クロスカントリー大会</t>
  </si>
  <si>
    <t>第37回全日本びわ湖クロスカントリー大会</t>
  </si>
  <si>
    <t>第109回日本陸上競技選手権大会・クロスカントリー競走</t>
  </si>
  <si>
    <t>第41回U20日本陸上競技選手権大会・クロスカントリー競走</t>
  </si>
  <si>
    <t>第64回延岡西日本マラソン大会</t>
  </si>
  <si>
    <t>延岡</t>
  </si>
  <si>
    <t>第58回青梅マラソン</t>
  </si>
  <si>
    <t>熊本城マラソン2026</t>
  </si>
  <si>
    <t>名古屋</t>
  </si>
  <si>
    <t>第50回全日本競歩能美大会</t>
  </si>
  <si>
    <t>石川</t>
  </si>
  <si>
    <t>能美</t>
  </si>
  <si>
    <t>第110回日本陸上競技選手権大会・35km競歩</t>
  </si>
  <si>
    <t>第20回日本学生20km競歩選手権大会</t>
  </si>
  <si>
    <t>能美2026 アジア陸上競技選手権大会・20km競歩</t>
  </si>
  <si>
    <t>第29回日本学生女子ハーフマラソン選手権大会</t>
  </si>
  <si>
    <t>松江</t>
  </si>
  <si>
    <t>20日（金）～22日（日）</t>
  </si>
  <si>
    <t>トルン2026 世界室内陸上競技選手権大会</t>
  </si>
  <si>
    <t>ポーランド</t>
  </si>
  <si>
    <t>トルン</t>
  </si>
  <si>
    <t>東京・調整中</t>
    <rPh sb="0" eb="2">
      <t>トウキョウ</t>
    </rPh>
    <phoneticPr fontId="3"/>
  </si>
  <si>
    <t>スペイン・カンフランク</t>
    <phoneticPr fontId="3"/>
  </si>
  <si>
    <t>調整中</t>
    <phoneticPr fontId="3"/>
  </si>
  <si>
    <t>長崎陸協競歩大会</t>
    <phoneticPr fontId="3"/>
  </si>
  <si>
    <t>大阪ハーフマラソン</t>
  </si>
  <si>
    <t>大阪国際女子マラソン大会</t>
  </si>
  <si>
    <t>アメリカ・タラハシー</t>
    <phoneticPr fontId="3"/>
  </si>
  <si>
    <t>7～8</t>
  </si>
  <si>
    <t>7～8</t>
    <phoneticPr fontId="3"/>
  </si>
  <si>
    <t>U20選抜競歩大会</t>
    <phoneticPr fontId="3"/>
  </si>
  <si>
    <t>日程</t>
  </si>
  <si>
    <t>Column1</t>
  </si>
  <si>
    <t>競技会名</t>
  </si>
  <si>
    <t>開催地</t>
  </si>
  <si>
    <t>開催場所</t>
  </si>
  <si>
    <t>区分</t>
  </si>
  <si>
    <t>国内区分※1</t>
  </si>
  <si>
    <t>国際区分※2</t>
  </si>
  <si>
    <t>Column9</t>
  </si>
  <si>
    <t>Column10</t>
  </si>
  <si>
    <t>Column11</t>
  </si>
  <si>
    <t>(後援)</t>
  </si>
  <si>
    <t>GP</t>
  </si>
  <si>
    <t>主催</t>
  </si>
  <si>
    <t>日本選手権</t>
  </si>
  <si>
    <t>B</t>
  </si>
  <si>
    <t>(WA)</t>
  </si>
  <si>
    <t>(MGC)</t>
  </si>
  <si>
    <t>国際</t>
  </si>
  <si>
    <t>AA</t>
  </si>
  <si>
    <t>(Label)</t>
  </si>
  <si>
    <t>(Gold)</t>
  </si>
  <si>
    <t>(CT)</t>
  </si>
  <si>
    <t>(Bronze)</t>
  </si>
  <si>
    <t>C</t>
  </si>
  <si>
    <t>WA</t>
  </si>
  <si>
    <t>A</t>
  </si>
  <si>
    <t>(Challenger)</t>
  </si>
  <si>
    <t>D</t>
  </si>
  <si>
    <t>F</t>
  </si>
  <si>
    <t>DC</t>
  </si>
  <si>
    <t>（MGC)</t>
  </si>
  <si>
    <t>E</t>
  </si>
  <si>
    <t>共催</t>
  </si>
  <si>
    <t>Elite</t>
  </si>
  <si>
    <t>（主催）</t>
  </si>
  <si>
    <t>MGC</t>
  </si>
  <si>
    <t>（Platinum）</t>
  </si>
  <si>
    <t>(GW)</t>
  </si>
  <si>
    <t>（Elite）</t>
  </si>
  <si>
    <t>(B)</t>
  </si>
  <si>
    <t>(C)</t>
  </si>
  <si>
    <t>(A)</t>
  </si>
  <si>
    <t>代表</t>
  </si>
  <si>
    <t>Ａ</t>
  </si>
  <si>
    <t>U17/U16/U15 クロスカントリー大会</t>
    <phoneticPr fontId="3"/>
  </si>
  <si>
    <t>全日本実業団ハーフマラソン大会</t>
  </si>
  <si>
    <t>山口・山口</t>
  </si>
  <si>
    <t>20～22</t>
    <phoneticPr fontId="3"/>
  </si>
  <si>
    <t>金～日</t>
    <rPh sb="0" eb="1">
      <t>キン</t>
    </rPh>
    <rPh sb="2" eb="3">
      <t>ニチ</t>
    </rPh>
    <phoneticPr fontId="3"/>
  </si>
  <si>
    <t>ポーランド・トルン</t>
    <phoneticPr fontId="6"/>
  </si>
  <si>
    <t>全日本競歩能美大会
日本陸上競技選手権大会・35km競歩
日本学生20km競歩選手権大会
アジア陸上競技選手権大会・20km競歩</t>
    <rPh sb="0" eb="1">
      <t>ゼン</t>
    </rPh>
    <phoneticPr fontId="6"/>
  </si>
  <si>
    <t>第50回
第110回
第20回
2026</t>
    <rPh sb="0" eb="1">
      <t>ダイ</t>
    </rPh>
    <rPh sb="3" eb="4">
      <t>カイ</t>
    </rPh>
    <rPh sb="5" eb="6">
      <t>ダイ</t>
    </rPh>
    <rPh sb="9" eb="10">
      <t>カイ</t>
    </rPh>
    <rPh sb="11" eb="12">
      <t>ダイ</t>
    </rPh>
    <rPh sb="14" eb="15">
      <t>カイ</t>
    </rPh>
    <phoneticPr fontId="3"/>
  </si>
  <si>
    <t>河北郡市</t>
    <rPh sb="0" eb="4">
      <t>カホクグンシ</t>
    </rPh>
    <phoneticPr fontId="3"/>
  </si>
  <si>
    <t>第22回</t>
  </si>
  <si>
    <t>かほく市総合スポーツ大会 陸上競技</t>
  </si>
  <si>
    <t>第104回</t>
  </si>
  <si>
    <t>河北郡市内</t>
    <rPh sb="0" eb="5">
      <t>カホクグンシナイ</t>
    </rPh>
    <phoneticPr fontId="3"/>
  </si>
  <si>
    <t>河北潟一周駅伝競走大会（非公認）</t>
    <rPh sb="12" eb="15">
      <t>ヒコウニン</t>
    </rPh>
    <phoneticPr fontId="3"/>
  </si>
  <si>
    <t>主催陸協</t>
    <rPh sb="0" eb="4">
      <t>シュサイリクキョウ</t>
    </rPh>
    <phoneticPr fontId="6"/>
  </si>
  <si>
    <t>開催場所</t>
    <rPh sb="0" eb="2">
      <t>カイサイ</t>
    </rPh>
    <rPh sb="2" eb="4">
      <t>バショ</t>
    </rPh>
    <phoneticPr fontId="6"/>
  </si>
  <si>
    <t>倶利伽羅
不動寺
鳳凰殿</t>
    <rPh sb="0" eb="4">
      <t>クリカラ</t>
    </rPh>
    <rPh sb="5" eb="8">
      <t>フドウジ</t>
    </rPh>
    <rPh sb="9" eb="12">
      <t>ホウオウデン</t>
    </rPh>
    <phoneticPr fontId="3"/>
  </si>
  <si>
    <t>第65回</t>
    <rPh sb="0" eb="1">
      <t>ダイ</t>
    </rPh>
    <rPh sb="3" eb="4">
      <t>カイ</t>
    </rPh>
    <phoneticPr fontId="3"/>
  </si>
  <si>
    <t>第46回</t>
  </si>
  <si>
    <t>福岡・博多の森</t>
    <rPh sb="0" eb="2">
      <t>フクオカ</t>
    </rPh>
    <rPh sb="3" eb="5">
      <t>ハカタ</t>
    </rPh>
    <rPh sb="6" eb="7">
      <t>モリ</t>
    </rPh>
    <phoneticPr fontId="3"/>
  </si>
  <si>
    <t>4～5</t>
  </si>
  <si>
    <t>全日本大学女子選抜駅伝競走(富士山女子駅伝)</t>
    <phoneticPr fontId="3"/>
  </si>
  <si>
    <t>19～20</t>
    <phoneticPr fontId="3"/>
  </si>
  <si>
    <t>金沢市</t>
    <rPh sb="0" eb="3">
      <t>カナザワシ</t>
    </rPh>
    <phoneticPr fontId="3"/>
  </si>
  <si>
    <t>金沢市営</t>
    <rPh sb="0" eb="2">
      <t>カナザワ</t>
    </rPh>
    <rPh sb="2" eb="4">
      <t>シエイ</t>
    </rPh>
    <phoneticPr fontId="3"/>
  </si>
  <si>
    <t>第68回
第21回</t>
    <rPh sb="0" eb="1">
      <t>ダイ</t>
    </rPh>
    <rPh sb="3" eb="4">
      <t>カイ</t>
    </rPh>
    <rPh sb="5" eb="6">
      <t>ダイ</t>
    </rPh>
    <rPh sb="8" eb="9">
      <t>カイ</t>
    </rPh>
    <phoneticPr fontId="3"/>
  </si>
  <si>
    <t>金沢市民スポーツ大会陸上競技の部（小学生の部）
兼　小学生陸上競技大会県予選　　　　　　　　　　　　　　　　　　　　　　　　　　　　　　　　</t>
    <rPh sb="15" eb="16">
      <t>ブ</t>
    </rPh>
    <rPh sb="17" eb="20">
      <t>ショウガクセイ</t>
    </rPh>
    <phoneticPr fontId="1"/>
  </si>
  <si>
    <t>金沢市陸上競技記録会２０２５</t>
  </si>
  <si>
    <t>金沢市陸上競技記録会２０２５</t>
    <phoneticPr fontId="3"/>
  </si>
  <si>
    <t>金沢市ジュニアスポーツテスト(非公認)</t>
  </si>
  <si>
    <t>土～日</t>
  </si>
  <si>
    <t>金沢市中学校新人陸上競技大会　</t>
  </si>
  <si>
    <t>金沢市</t>
  </si>
  <si>
    <t>第73回
第45回</t>
    <rPh sb="0" eb="1">
      <t>ダイ</t>
    </rPh>
    <rPh sb="3" eb="4">
      <t>カイ</t>
    </rPh>
    <rPh sb="5" eb="6">
      <t>ダイ</t>
    </rPh>
    <rPh sb="8" eb="9">
      <t>カイ</t>
    </rPh>
    <phoneticPr fontId="3"/>
  </si>
  <si>
    <t>金沢市中学校新人男子駅伝大会(非公認)
金沢市中学校新人女子駅伝大会(非公認)</t>
    <rPh sb="8" eb="10">
      <t>ダンシ</t>
    </rPh>
    <rPh sb="15" eb="18">
      <t>ヒコウニン</t>
    </rPh>
    <rPh sb="28" eb="30">
      <t>ジョシ</t>
    </rPh>
    <rPh sb="35" eb="38">
      <t>ヒコウニン</t>
    </rPh>
    <phoneticPr fontId="1"/>
  </si>
  <si>
    <t>志賀町記録会２０２５</t>
  </si>
  <si>
    <t>羽咋郡</t>
  </si>
  <si>
    <t>羽咋郡</t>
    <rPh sb="0" eb="3">
      <t>ハクイグン</t>
    </rPh>
    <phoneticPr fontId="3"/>
  </si>
  <si>
    <t>志賀町</t>
  </si>
  <si>
    <t>羽咋郡小学生陸上競技大会</t>
  </si>
  <si>
    <t>宝達志水町</t>
  </si>
  <si>
    <t>河北郡市</t>
  </si>
  <si>
    <t>金沢市営</t>
  </si>
  <si>
    <t>16～17</t>
  </si>
  <si>
    <t>金～土</t>
  </si>
  <si>
    <t>金沢市中学校陸上競技大会兼県大会予選会</t>
  </si>
  <si>
    <t>津　幡</t>
  </si>
  <si>
    <t>第41回</t>
    <phoneticPr fontId="3"/>
  </si>
  <si>
    <t>河北郡市
金沢市</t>
    <rPh sb="0" eb="4">
      <t>カホクグンシ</t>
    </rPh>
    <rPh sb="5" eb="7">
      <t>カナザワ</t>
    </rPh>
    <rPh sb="7" eb="8">
      <t>シ</t>
    </rPh>
    <phoneticPr fontId="3"/>
  </si>
  <si>
    <t>調整中</t>
    <rPh sb="0" eb="3">
      <t>チョウセイチュウ</t>
    </rPh>
    <phoneticPr fontId="3"/>
  </si>
  <si>
    <t>２０２５（令和７）年度　石川陸上競技協会　競技日程</t>
    <rPh sb="9" eb="11">
      <t>ネンド</t>
    </rPh>
    <rPh sb="12" eb="14">
      <t>イシカワ</t>
    </rPh>
    <rPh sb="14" eb="16">
      <t>リクジョウ</t>
    </rPh>
    <rPh sb="16" eb="18">
      <t>キョウギ</t>
    </rPh>
    <rPh sb="18" eb="20">
      <t>キョウカイ</t>
    </rPh>
    <phoneticPr fontId="6"/>
  </si>
  <si>
    <t>金沢市民スポーツ大会陸上競技の部（中･高･一般の部）　　　　　　　　　　　　　　　　　　　　　　　　　　　　　　　</t>
    <rPh sb="0" eb="2">
      <t>カナザワ</t>
    </rPh>
    <rPh sb="2" eb="4">
      <t>シミン</t>
    </rPh>
    <rPh sb="8" eb="10">
      <t>タイカイ</t>
    </rPh>
    <rPh sb="10" eb="12">
      <t>リクジョウ</t>
    </rPh>
    <rPh sb="12" eb="14">
      <t>キョウギ</t>
    </rPh>
    <rPh sb="15" eb="16">
      <t>ブ</t>
    </rPh>
    <rPh sb="17" eb="18">
      <t>チュウ</t>
    </rPh>
    <rPh sb="19" eb="20">
      <t>ダカ</t>
    </rPh>
    <rPh sb="21" eb="23">
      <t>イッパン</t>
    </rPh>
    <rPh sb="24" eb="25">
      <t>ブ</t>
    </rPh>
    <phoneticPr fontId="1"/>
  </si>
  <si>
    <t>松任総合</t>
    <rPh sb="0" eb="4">
      <t>マツトウソウゴウ</t>
    </rPh>
    <phoneticPr fontId="3"/>
  </si>
  <si>
    <t>白山市</t>
  </si>
  <si>
    <t>白山市</t>
    <rPh sb="0" eb="3">
      <t>ハクサンシ</t>
    </rPh>
    <phoneticPr fontId="3"/>
  </si>
  <si>
    <t>2025白山野々市中学校陸上競技記録会</t>
    <phoneticPr fontId="3"/>
  </si>
  <si>
    <t>石川県中学校陸上競技春季記録会</t>
    <phoneticPr fontId="3"/>
  </si>
  <si>
    <t>金沢リレーカーニバル兼春季記録会</t>
    <phoneticPr fontId="3"/>
  </si>
  <si>
    <t>白山野々市中学校陸上競技大会</t>
  </si>
  <si>
    <t>金沢市陸上競技記録会2025</t>
    <phoneticPr fontId="3"/>
  </si>
  <si>
    <t>志賀町記録会2025</t>
    <phoneticPr fontId="3"/>
  </si>
  <si>
    <t>白山野々市小学校陸上競技大会</t>
  </si>
  <si>
    <t>白山市民スポーツ大会</t>
    <phoneticPr fontId="3"/>
  </si>
  <si>
    <t>第18回</t>
  </si>
  <si>
    <t>白山市ナイター陸上競技記録会</t>
    <phoneticPr fontId="3"/>
  </si>
  <si>
    <t>白山市陸上競技選手権大会</t>
  </si>
  <si>
    <t>白山野々市中学校新人陸上競技大会</t>
  </si>
  <si>
    <t>白山野々市中学校新人駅伝大会（非公認）</t>
    <phoneticPr fontId="3"/>
  </si>
  <si>
    <t>第62回</t>
  </si>
  <si>
    <t>白山市美川一周耐寒継走大会（非公認）</t>
    <rPh sb="14" eb="17">
      <t>ヒコウニン</t>
    </rPh>
    <phoneticPr fontId="3"/>
  </si>
  <si>
    <t>白山市美川地区</t>
  </si>
  <si>
    <t>いいとこ白山あさがおマラソン</t>
  </si>
  <si>
    <t>松任総合周辺</t>
    <phoneticPr fontId="3"/>
  </si>
  <si>
    <t>13～14</t>
    <phoneticPr fontId="3"/>
  </si>
  <si>
    <t>2025白山野々市中学校陸上競技記録会　　</t>
    <phoneticPr fontId="3"/>
  </si>
  <si>
    <t>第60回
第77回</t>
    <rPh sb="0" eb="1">
      <t>ダイ</t>
    </rPh>
    <rPh sb="3" eb="4">
      <t>カイ</t>
    </rPh>
    <rPh sb="5" eb="6">
      <t>ダイ</t>
    </rPh>
    <rPh sb="8" eb="9">
      <t>カイ</t>
    </rPh>
    <phoneticPr fontId="3"/>
  </si>
  <si>
    <t>加賀市</t>
  </si>
  <si>
    <t>加賀市</t>
    <rPh sb="0" eb="2">
      <t>カガ</t>
    </rPh>
    <rPh sb="2" eb="3">
      <t>シ</t>
    </rPh>
    <phoneticPr fontId="3"/>
  </si>
  <si>
    <t>小松市</t>
    <rPh sb="0" eb="3">
      <t>コマツシ</t>
    </rPh>
    <phoneticPr fontId="3"/>
  </si>
  <si>
    <t>七尾市</t>
  </si>
  <si>
    <t>七尾市</t>
    <rPh sb="0" eb="2">
      <t>ナナオ</t>
    </rPh>
    <rPh sb="2" eb="3">
      <t>シ</t>
    </rPh>
    <phoneticPr fontId="3"/>
  </si>
  <si>
    <t>七尾城山</t>
    <rPh sb="0" eb="4">
      <t>ナナオジョウヤマ</t>
    </rPh>
    <phoneticPr fontId="3"/>
  </si>
  <si>
    <t>能美市</t>
  </si>
  <si>
    <t>能美中学陸上競技大会</t>
  </si>
  <si>
    <t>小松市中学校陸上競技大会</t>
  </si>
  <si>
    <t>小松市小学生陸上競技大会</t>
  </si>
  <si>
    <t>能美市ナイタ－陸上競技選手権大会</t>
  </si>
  <si>
    <t>手取川一周駅伝大会（非公認）</t>
  </si>
  <si>
    <t>能美市耐寒継走根上大会（非公認）</t>
  </si>
  <si>
    <t>2025こまつマラソン勧進帳（非公認）</t>
    <rPh sb="15" eb="18">
      <t>ヒコウニン</t>
    </rPh>
    <phoneticPr fontId="3"/>
  </si>
  <si>
    <t>加賀市陸上競技選手権大会2025</t>
    <rPh sb="0" eb="12">
      <t>カガシリクジョウキョウギセンシュケンタイカイ</t>
    </rPh>
    <phoneticPr fontId="3"/>
  </si>
  <si>
    <t>小学生クラブ対抗ジュニア陸上競技大会</t>
    <phoneticPr fontId="3"/>
  </si>
  <si>
    <t>加賀市陸上競技記録会2025</t>
    <rPh sb="0" eb="2">
      <t>カガ</t>
    </rPh>
    <rPh sb="2" eb="3">
      <t>シ</t>
    </rPh>
    <rPh sb="3" eb="7">
      <t>リクジョウキョウギ</t>
    </rPh>
    <rPh sb="7" eb="10">
      <t>キロクカイ</t>
    </rPh>
    <phoneticPr fontId="3"/>
  </si>
  <si>
    <t>宝浪漫マラソン2025(非公認)</t>
    <phoneticPr fontId="3"/>
  </si>
  <si>
    <t>小松市記録会2025</t>
  </si>
  <si>
    <t>加賀市陸上競技記録会　兼加賀市民スポーツ大会2025</t>
    <rPh sb="0" eb="2">
      <t>カガ</t>
    </rPh>
    <rPh sb="2" eb="3">
      <t>シ</t>
    </rPh>
    <rPh sb="3" eb="7">
      <t>リクジョウキョウギ</t>
    </rPh>
    <rPh sb="7" eb="10">
      <t>キロクカイ</t>
    </rPh>
    <rPh sb="11" eb="12">
      <t>ケン</t>
    </rPh>
    <rPh sb="12" eb="14">
      <t>カガ</t>
    </rPh>
    <rPh sb="14" eb="16">
      <t>シミン</t>
    </rPh>
    <rPh sb="20" eb="22">
      <t>タイカイ</t>
    </rPh>
    <phoneticPr fontId="3"/>
  </si>
  <si>
    <t>加賀市陸上競技記録会2025</t>
    <rPh sb="0" eb="3">
      <t>カガシ</t>
    </rPh>
    <rPh sb="3" eb="7">
      <t>リクジョウキョウギ</t>
    </rPh>
    <rPh sb="7" eb="10">
      <t>キロクカイ</t>
    </rPh>
    <phoneticPr fontId="3"/>
  </si>
  <si>
    <t>小松市記録会2025</t>
    <rPh sb="3" eb="5">
      <t>キロク</t>
    </rPh>
    <phoneticPr fontId="3"/>
  </si>
  <si>
    <t>「利家とまつ」金沢城リレーマラソン2025～春の陣～（非公認）</t>
    <rPh sb="1" eb="3">
      <t>トシイエ</t>
    </rPh>
    <rPh sb="7" eb="10">
      <t>カナザワジョウ</t>
    </rPh>
    <rPh sb="22" eb="23">
      <t>ハル</t>
    </rPh>
    <rPh sb="24" eb="25">
      <t>ジン</t>
    </rPh>
    <rPh sb="27" eb="30">
      <t>ヒコウニン</t>
    </rPh>
    <phoneticPr fontId="3"/>
  </si>
  <si>
    <t>「利家とまつ」金沢城リレーマラソン2025～秋の陣～（非公認）</t>
    <rPh sb="1" eb="3">
      <t>トシイエ</t>
    </rPh>
    <rPh sb="7" eb="10">
      <t>カナザワジョウ</t>
    </rPh>
    <rPh sb="22" eb="23">
      <t>アキ</t>
    </rPh>
    <rPh sb="24" eb="25">
      <t>ジン</t>
    </rPh>
    <rPh sb="27" eb="30">
      <t>ヒコウニン</t>
    </rPh>
    <phoneticPr fontId="3"/>
  </si>
  <si>
    <t>ウインタートライアル2026</t>
  </si>
  <si>
    <t>能登半島すずウルトラマラソン（非公認）</t>
    <rPh sb="0" eb="4">
      <t>ノトハントウ</t>
    </rPh>
    <rPh sb="15" eb="18">
      <t>ヒコウニン</t>
    </rPh>
    <phoneticPr fontId="3"/>
  </si>
  <si>
    <t>珠洲市</t>
    <rPh sb="0" eb="3">
      <t>スズシ</t>
    </rPh>
    <phoneticPr fontId="3"/>
  </si>
  <si>
    <t>珠洲市内</t>
    <rPh sb="0" eb="2">
      <t>スズ</t>
    </rPh>
    <rPh sb="2" eb="4">
      <t>シナイ</t>
    </rPh>
    <phoneticPr fontId="3"/>
  </si>
  <si>
    <t>能美市競歩競技大会　兼　記録会2025</t>
    <phoneticPr fontId="3"/>
  </si>
  <si>
    <t>小松末広</t>
    <rPh sb="0" eb="2">
      <t>コマツ</t>
    </rPh>
    <rPh sb="2" eb="4">
      <t>スエヒロ</t>
    </rPh>
    <phoneticPr fontId="3"/>
  </si>
  <si>
    <t>加賀市中学校新人駅伝大会（非公認）</t>
    <rPh sb="0" eb="3">
      <t>カガシ</t>
    </rPh>
    <rPh sb="3" eb="6">
      <t>チュウガッコウ</t>
    </rPh>
    <rPh sb="6" eb="12">
      <t>シンジンエキデンタイカイ</t>
    </rPh>
    <rPh sb="13" eb="16">
      <t>ヒコウニン</t>
    </rPh>
    <phoneticPr fontId="3"/>
  </si>
  <si>
    <t>うのけ</t>
    <phoneticPr fontId="3"/>
  </si>
  <si>
    <t>国民スポーツ大会陸上競技石川県予選会
（県民スポーツ大会終了後ナイターで）</t>
    <rPh sb="20" eb="22">
      <t>ケンミン</t>
    </rPh>
    <rPh sb="26" eb="28">
      <t>タイカイ</t>
    </rPh>
    <rPh sb="28" eb="31">
      <t>シュウリョウゴ</t>
    </rPh>
    <phoneticPr fontId="3"/>
  </si>
  <si>
    <t>スプリントトライアルin城山</t>
    <rPh sb="12" eb="14">
      <t>ジョウヤマ</t>
    </rPh>
    <phoneticPr fontId="6"/>
  </si>
  <si>
    <t>サマートライアルin城山</t>
    <rPh sb="10" eb="12">
      <t>ジョウヤマ</t>
    </rPh>
    <phoneticPr fontId="3"/>
  </si>
  <si>
    <t>能登地区小中学校交流大会</t>
    <rPh sb="0" eb="12">
      <t>ノトチクショウチュウガッコウコウリュウタイカイ</t>
    </rPh>
    <phoneticPr fontId="3"/>
  </si>
  <si>
    <t>第2回
第21回</t>
    <rPh sb="0" eb="1">
      <t>ダイ</t>
    </rPh>
    <rPh sb="2" eb="3">
      <t>カイ</t>
    </rPh>
    <rPh sb="4" eb="5">
      <t>ダイ</t>
    </rPh>
    <rPh sb="7" eb="8">
      <t>カイ</t>
    </rPh>
    <phoneticPr fontId="3"/>
  </si>
  <si>
    <t>城山記録会
七尾鹿島小学生陸上競技大会</t>
    <rPh sb="0" eb="5">
      <t>ジョウヤマキロクカイ</t>
    </rPh>
    <rPh sb="6" eb="8">
      <t>ナナオ</t>
    </rPh>
    <rPh sb="8" eb="10">
      <t>カシマ</t>
    </rPh>
    <rPh sb="10" eb="13">
      <t>ショウガクセイ</t>
    </rPh>
    <rPh sb="13" eb="15">
      <t>リクジョウ</t>
    </rPh>
    <rPh sb="15" eb="17">
      <t>キョウギ</t>
    </rPh>
    <rPh sb="17" eb="19">
      <t>タイカイ</t>
    </rPh>
    <phoneticPr fontId="3"/>
  </si>
  <si>
    <t>サマートライアルin城山</t>
    <rPh sb="8" eb="12">
      <t>インジョウヤマ</t>
    </rPh>
    <phoneticPr fontId="3"/>
  </si>
  <si>
    <t>オータムトライアルin城山</t>
    <rPh sb="9" eb="13">
      <t>インジョウヤマ</t>
    </rPh>
    <phoneticPr fontId="6"/>
  </si>
  <si>
    <t>七尾市小学校連合運動会（非公認）</t>
    <rPh sb="0" eb="3">
      <t>ナナオシ</t>
    </rPh>
    <rPh sb="3" eb="6">
      <t>ショウガッコウ</t>
    </rPh>
    <rPh sb="6" eb="8">
      <t>レンゴウ</t>
    </rPh>
    <rPh sb="8" eb="11">
      <t>ウンドウカイ</t>
    </rPh>
    <rPh sb="12" eb="15">
      <t>ヒコウニン</t>
    </rPh>
    <phoneticPr fontId="3"/>
  </si>
  <si>
    <t>8～9</t>
    <phoneticPr fontId="3"/>
  </si>
  <si>
    <t>土～日</t>
    <phoneticPr fontId="3"/>
  </si>
  <si>
    <t>七尾市城山記録会</t>
    <rPh sb="0" eb="2">
      <t>ナナオ</t>
    </rPh>
    <rPh sb="2" eb="3">
      <t>シ</t>
    </rPh>
    <rPh sb="3" eb="5">
      <t>ジョウヤマ</t>
    </rPh>
    <rPh sb="5" eb="7">
      <t>キロク</t>
    </rPh>
    <rPh sb="7" eb="8">
      <t>カイ</t>
    </rPh>
    <phoneticPr fontId="6"/>
  </si>
  <si>
    <t>10～11</t>
    <phoneticPr fontId="3"/>
  </si>
  <si>
    <t>県中学生陸上競技夏季記録会</t>
  </si>
  <si>
    <t>調整中・未確定</t>
    <rPh sb="0" eb="3">
      <t>チョウセイチュウ</t>
    </rPh>
    <rPh sb="4" eb="7">
      <t>ミカクテイ</t>
    </rPh>
    <phoneticPr fontId="3"/>
  </si>
  <si>
    <t>共催を検討中</t>
    <rPh sb="0" eb="2">
      <t>キョウサイ</t>
    </rPh>
    <rPh sb="3" eb="6">
      <t>ケントウチュウ</t>
    </rPh>
    <phoneticPr fontId="3"/>
  </si>
  <si>
    <t>第3回
第5回
第1回</t>
    <rPh sb="0" eb="1">
      <t>ダイ</t>
    </rPh>
    <rPh sb="2" eb="3">
      <t>カイ</t>
    </rPh>
    <rPh sb="4" eb="5">
      <t>ダイ</t>
    </rPh>
    <rPh sb="6" eb="7">
      <t>カイ</t>
    </rPh>
    <rPh sb="8" eb="9">
      <t>ダイ</t>
    </rPh>
    <rPh sb="10" eb="11">
      <t>カイ</t>
    </rPh>
    <phoneticPr fontId="3"/>
  </si>
  <si>
    <t>〇</t>
    <phoneticPr fontId="3"/>
  </si>
  <si>
    <t>第35回
第5回</t>
    <rPh sb="0" eb="1">
      <t>ダイ</t>
    </rPh>
    <rPh sb="3" eb="4">
      <t>カイ</t>
    </rPh>
    <rPh sb="5" eb="6">
      <t>ダイ</t>
    </rPh>
    <rPh sb="7" eb="8">
      <t>カイ</t>
    </rPh>
    <phoneticPr fontId="3"/>
  </si>
  <si>
    <t>金沢市営</t>
    <rPh sb="0" eb="4">
      <t>カナザワシエイ</t>
    </rPh>
    <phoneticPr fontId="3"/>
  </si>
  <si>
    <t>26～27</t>
    <phoneticPr fontId="3"/>
  </si>
  <si>
    <t>On　Track Nights：MDC　</t>
    <phoneticPr fontId="3"/>
  </si>
  <si>
    <t>東京・世田谷区立総合運動場</t>
    <phoneticPr fontId="3"/>
  </si>
  <si>
    <t>15～18</t>
    <phoneticPr fontId="3"/>
  </si>
  <si>
    <t>火～金</t>
    <rPh sb="0" eb="1">
      <t>ヒ</t>
    </rPh>
    <rPh sb="2" eb="3">
      <t>キン</t>
    </rPh>
    <phoneticPr fontId="3"/>
  </si>
  <si>
    <t>U18アジア陸上競技選手権大会</t>
    <rPh sb="10" eb="15">
      <t>センシュケンタイカイ</t>
    </rPh>
    <phoneticPr fontId="3"/>
  </si>
  <si>
    <t>金～日</t>
  </si>
  <si>
    <t>日本学生個人選手権大会</t>
  </si>
  <si>
    <t>高橋尚子杯ぎふ清流ハーフマラソン2025</t>
  </si>
  <si>
    <t>岐阜・岐阜</t>
  </si>
  <si>
    <t>織田幹雄記念国際陸上競技大会（GP)</t>
  </si>
  <si>
    <t>広島・広島広域公園</t>
  </si>
  <si>
    <t>アジア陸上競技選手権大会</t>
    <rPh sb="3" eb="7">
      <t>リクジョウキョウギ</t>
    </rPh>
    <rPh sb="7" eb="12">
      <t>センシュケンタイカイ</t>
    </rPh>
    <phoneticPr fontId="3"/>
  </si>
  <si>
    <t>日本グランプリシリーズ 東京大会
TWOLAPS MIDDLE DISTANCE CIRCUIT</t>
    <phoneticPr fontId="3"/>
  </si>
  <si>
    <t>11～14</t>
    <phoneticPr fontId="3"/>
  </si>
  <si>
    <t>月～木</t>
    <rPh sb="0" eb="1">
      <t>ツキ</t>
    </rPh>
    <rPh sb="2" eb="3">
      <t>モク</t>
    </rPh>
    <phoneticPr fontId="3"/>
  </si>
  <si>
    <t>29～30</t>
    <phoneticPr fontId="3"/>
  </si>
  <si>
    <t>金～土</t>
    <rPh sb="0" eb="1">
      <t>キン</t>
    </rPh>
    <rPh sb="2" eb="3">
      <t>ド</t>
    </rPh>
    <phoneticPr fontId="3"/>
  </si>
  <si>
    <t>2025世界マウンテン・トレイルランニング選手権大会</t>
    <rPh sb="4" eb="6">
      <t>セカイ</t>
    </rPh>
    <rPh sb="21" eb="26">
      <t>センシュケンタイカイ</t>
    </rPh>
    <phoneticPr fontId="3"/>
  </si>
  <si>
    <t>2025世界ロードランニング選手権大会</t>
    <rPh sb="4" eb="6">
      <t>セカイ</t>
    </rPh>
    <rPh sb="14" eb="19">
      <t>センシュケンタイカイ</t>
    </rPh>
    <phoneticPr fontId="3"/>
  </si>
  <si>
    <t>2025アジアユースゲームズ</t>
    <phoneticPr fontId="3"/>
  </si>
  <si>
    <t>2025東アジアU20陸上競技選手権大会</t>
    <rPh sb="4" eb="5">
      <t>ヒガシ</t>
    </rPh>
    <rPh sb="11" eb="20">
      <t>リクジョウキョウギセンシュケンタイカイ</t>
    </rPh>
    <phoneticPr fontId="3"/>
  </si>
  <si>
    <t>2025 IAU24時間走世界選手権大会</t>
    <rPh sb="10" eb="12">
      <t>ジカン</t>
    </rPh>
    <rPh sb="12" eb="13">
      <t>ソウ</t>
    </rPh>
    <rPh sb="13" eb="15">
      <t>セカイ</t>
    </rPh>
    <rPh sb="15" eb="18">
      <t>センシュケン</t>
    </rPh>
    <rPh sb="18" eb="20">
      <t>タイカイ</t>
    </rPh>
    <phoneticPr fontId="3"/>
  </si>
  <si>
    <t>日本マスターズ陸上競技選手権2025福岡大会</t>
    <rPh sb="0" eb="2">
      <t>ニホン</t>
    </rPh>
    <rPh sb="7" eb="14">
      <t>リクジョウキョウギセンシュケン</t>
    </rPh>
    <rPh sb="18" eb="22">
      <t>フクオカタイカイ</t>
    </rPh>
    <phoneticPr fontId="3"/>
  </si>
  <si>
    <t>福岡・福岡市博多の森</t>
  </si>
  <si>
    <t>東京・国立競技場</t>
    <rPh sb="0" eb="2">
      <t>トウキョウ</t>
    </rPh>
    <phoneticPr fontId="6"/>
  </si>
  <si>
    <t>加賀地区高校交流大会</t>
    <rPh sb="0" eb="10">
      <t>カガチクコウコウコウリュウタイカイ</t>
    </rPh>
    <phoneticPr fontId="3"/>
  </si>
  <si>
    <t>加賀市</t>
    <phoneticPr fontId="3"/>
  </si>
  <si>
    <t>大島鎌吉記念陸上競技大会
兼　北陸実業団記録会　
兼　国民スポーツ大会石川県予選会　
兼　石川県記録会</t>
    <rPh sb="13" eb="14">
      <t>ケン</t>
    </rPh>
    <rPh sb="15" eb="17">
      <t>ホクリク</t>
    </rPh>
    <rPh sb="25" eb="26">
      <t>ケン</t>
    </rPh>
    <rPh sb="43" eb="44">
      <t>ケン</t>
    </rPh>
    <phoneticPr fontId="6"/>
  </si>
  <si>
    <t>北陸地区高等専門学校体育大会(陸上競技)
兼　北陸地区国立大学スポーツ大会(陸上競技)</t>
    <rPh sb="21" eb="22">
      <t>ケン</t>
    </rPh>
    <rPh sb="38" eb="42">
      <t>リクジョウキョウギ</t>
    </rPh>
    <phoneticPr fontId="3"/>
  </si>
  <si>
    <t>石川県中学校選抜混成競技大会
兼　石川県中学校競歩大会
兼　Ｕ１６種目競技会　</t>
    <rPh sb="15" eb="16">
      <t>ケン</t>
    </rPh>
    <rPh sb="28" eb="29">
      <t>ケン</t>
    </rPh>
    <phoneticPr fontId="3"/>
  </si>
  <si>
    <t>石川マスターズ混成陸上競技選手権大会
兼　北信越パラ陸上競技記録会</t>
    <rPh sb="0" eb="2">
      <t>イシカワ</t>
    </rPh>
    <rPh sb="7" eb="9">
      <t>コンセイ</t>
    </rPh>
    <rPh sb="9" eb="11">
      <t>リクジョウ</t>
    </rPh>
    <rPh sb="11" eb="13">
      <t>キョウギ</t>
    </rPh>
    <rPh sb="13" eb="16">
      <t>センシュケン</t>
    </rPh>
    <rPh sb="16" eb="18">
      <t>タイカイ</t>
    </rPh>
    <rPh sb="19" eb="20">
      <t>ケン</t>
    </rPh>
    <phoneticPr fontId="6"/>
  </si>
  <si>
    <t>ＪＯＣジュニアオリンピックカップ
兼　Ｕ１６陸上競技大会　石川県予選会</t>
    <rPh sb="17" eb="18">
      <t>ケン</t>
    </rPh>
    <rPh sb="22" eb="24">
      <t>リクジョウ</t>
    </rPh>
    <rPh sb="24" eb="26">
      <t>キョウギ</t>
    </rPh>
    <rPh sb="26" eb="28">
      <t>タイカイ</t>
    </rPh>
    <rPh sb="29" eb="31">
      <t>イシカワ</t>
    </rPh>
    <rPh sb="31" eb="32">
      <t>ケン</t>
    </rPh>
    <rPh sb="32" eb="34">
      <t>ヨセン</t>
    </rPh>
    <rPh sb="34" eb="35">
      <t>カイ</t>
    </rPh>
    <phoneticPr fontId="6"/>
  </si>
  <si>
    <t>いしかわｽﾎﾟｰﾂ･ﾚｸﾘｴｰｼｮﾝ交流大会陸上競技
兼　小学生記録会
兼　石川県パラ陸上競技記録会</t>
    <rPh sb="36" eb="37">
      <t>ケン</t>
    </rPh>
    <phoneticPr fontId="3"/>
  </si>
  <si>
    <t>石川県駅伝競走選手権大会
兼　全国高等学校男子駅伝競走選手権大会石川県予選会
石川県女子駅伝競走選手権大会
兼　全国高等学校女子駅伝競走選手権大会石川県予選会</t>
    <rPh sb="0" eb="2">
      <t>イシカワ</t>
    </rPh>
    <rPh sb="2" eb="3">
      <t>ケン</t>
    </rPh>
    <rPh sb="3" eb="5">
      <t>エキデン</t>
    </rPh>
    <rPh sb="5" eb="7">
      <t>キョウソウ</t>
    </rPh>
    <rPh sb="7" eb="10">
      <t>センシュケン</t>
    </rPh>
    <rPh sb="10" eb="12">
      <t>タイカイ</t>
    </rPh>
    <rPh sb="54" eb="55">
      <t>ケン</t>
    </rPh>
    <phoneticPr fontId="6"/>
  </si>
  <si>
    <t>第89回
第76回
第39回
第37回</t>
    <rPh sb="0" eb="1">
      <t>ダイ</t>
    </rPh>
    <rPh sb="3" eb="4">
      <t>カイ</t>
    </rPh>
    <rPh sb="10" eb="11">
      <t>ダイ</t>
    </rPh>
    <rPh sb="13" eb="14">
      <t>カイ</t>
    </rPh>
    <rPh sb="15" eb="16">
      <t>ダイ</t>
    </rPh>
    <rPh sb="18" eb="19">
      <t>カイ</t>
    </rPh>
    <phoneticPr fontId="3"/>
  </si>
  <si>
    <t>石川県陸上競技記録会2025
兼　長距離チャレンジカップ2025
兼　５０mダッシュ選手権</t>
    <rPh sb="15" eb="16">
      <t>ケン</t>
    </rPh>
    <rPh sb="33" eb="34">
      <t>ケン</t>
    </rPh>
    <rPh sb="42" eb="45">
      <t>センシュケン</t>
    </rPh>
    <phoneticPr fontId="3"/>
  </si>
  <si>
    <t>第86回
第79回</t>
    <rPh sb="0" eb="1">
      <t>ダイ</t>
    </rPh>
    <rPh sb="3" eb="4">
      <t>カイ</t>
    </rPh>
    <rPh sb="5" eb="6">
      <t>ダイ</t>
    </rPh>
    <rPh sb="8" eb="9">
      <t>カイ</t>
    </rPh>
    <phoneticPr fontId="3"/>
  </si>
  <si>
    <t>東京・世田谷区立大蔵運動公園陸上競技場</t>
  </si>
  <si>
    <t>日</t>
    <rPh sb="0" eb="1">
      <t>ニチ</t>
    </rPh>
    <phoneticPr fontId="3"/>
  </si>
  <si>
    <t>本年度</t>
    <rPh sb="0" eb="3">
      <t>ホンネンド</t>
    </rPh>
    <phoneticPr fontId="3"/>
  </si>
  <si>
    <t>中止</t>
    <rPh sb="0" eb="2">
      <t>チュウシ</t>
    </rPh>
    <phoneticPr fontId="3"/>
  </si>
  <si>
    <t>火・祝</t>
    <phoneticPr fontId="3"/>
  </si>
  <si>
    <t>月</t>
    <rPh sb="0" eb="1">
      <t>ツキ</t>
    </rPh>
    <phoneticPr fontId="3"/>
  </si>
  <si>
    <t>月～火</t>
    <rPh sb="0" eb="1">
      <t>ツキ</t>
    </rPh>
    <rPh sb="2" eb="3">
      <t>カ</t>
    </rPh>
    <phoneticPr fontId="3"/>
  </si>
  <si>
    <t>日</t>
    <rPh sb="0" eb="1">
      <t>ニチ</t>
    </rPh>
    <phoneticPr fontId="3"/>
  </si>
  <si>
    <t>日</t>
    <rPh sb="0" eb="1">
      <t>ニチ</t>
    </rPh>
    <phoneticPr fontId="3"/>
  </si>
  <si>
    <t>石川マスターズ陸上競技選手権大会
兼　石川マスターズ小中学生陸上競技記録会</t>
    <rPh sb="17" eb="18">
      <t>ケン</t>
    </rPh>
    <rPh sb="27" eb="28">
      <t>チュウ</t>
    </rPh>
    <phoneticPr fontId="3"/>
  </si>
  <si>
    <t>2025.5.23　現在</t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</si>
</sst>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&quot;##&quot;回&quot;"/>
    <numFmt numFmtId="177" formatCode="m&quot;月&quot;"/>
  </numFmts>
  <fonts count="27">
    <font>
      <sz val="11"/>
      <color theme="1"/>
      <name val="BIZ UD明朝 Medium"/>
      <family val="2"/>
      <charset val="128"/>
    </font>
    <font>
      <sz val="10"/>
      <color theme="1"/>
      <name val="BIZ UD明朝 Medium"/>
      <family val="2"/>
      <charset val="128"/>
    </font>
    <font>
      <sz val="11"/>
      <color theme="1"/>
      <name val="BIZ UD明朝 Medium"/>
      <family val="1"/>
      <charset val="128"/>
    </font>
    <font>
      <sz val="6"/>
      <name val="BIZ UD明朝 Medium"/>
      <family val="2"/>
      <charset val="128"/>
    </font>
    <font>
      <sz val="7"/>
      <color rgb="FF00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color rgb="FFFF000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rgb="FF0070C0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1"/>
      <color rgb="FFC00000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1"/>
      <color theme="1"/>
      <name val="BIZ UD明朝 Medium"/>
      <family val="2"/>
      <charset val="128"/>
    </font>
    <font>
      <sz val="9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rgb="FFC00000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color theme="8" tint="-0.499984740745262"/>
      <name val="BIZ UD明朝 Medium"/>
      <family val="1"/>
      <charset val="128"/>
    </font>
    <font>
      <sz val="11"/>
      <color theme="4"/>
      <name val="BIZ UD明朝 Medium"/>
      <family val="1"/>
      <charset val="128"/>
    </font>
    <font>
      <sz val="11"/>
      <color rgb="FF00B050"/>
      <name val="BIZ UD明朝 Medium"/>
      <family val="1"/>
      <charset val="128"/>
    </font>
    <font>
      <sz val="7.5"/>
      <color theme="1"/>
      <name val="BIZ UD明朝 Medium"/>
      <family val="1"/>
      <charset val="128"/>
    </font>
    <font>
      <sz val="12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0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910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9" fillId="0" borderId="37" xfId="1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/>
    </xf>
    <xf numFmtId="0" fontId="9" fillId="0" borderId="59" xfId="1" applyFont="1" applyBorder="1" applyAlignment="1">
      <alignment horizontal="center" vertical="center" shrinkToFit="1"/>
    </xf>
    <xf numFmtId="0" fontId="9" fillId="0" borderId="56" xfId="1" applyFont="1" applyBorder="1" applyAlignment="1">
      <alignment horizontal="center" vertical="center" shrinkToFit="1"/>
    </xf>
    <xf numFmtId="0" fontId="9" fillId="0" borderId="36" xfId="1" applyFont="1" applyBorder="1" applyAlignment="1">
      <alignment horizontal="center" vertical="center" shrinkToFit="1"/>
    </xf>
    <xf numFmtId="0" fontId="9" fillId="0" borderId="62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left" vertical="center" shrinkToFit="1"/>
    </xf>
    <xf numFmtId="0" fontId="9" fillId="0" borderId="20" xfId="1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33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0" borderId="34" xfId="1" applyFont="1" applyBorder="1" applyAlignment="1">
      <alignment horizontal="center" vertical="center" shrinkToFit="1"/>
    </xf>
    <xf numFmtId="0" fontId="9" fillId="0" borderId="43" xfId="1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shrinkToFit="1"/>
    </xf>
    <xf numFmtId="0" fontId="9" fillId="0" borderId="73" xfId="1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71" xfId="1" applyFont="1" applyBorder="1" applyAlignment="1">
      <alignment horizontal="center" vertical="center" shrinkToFit="1"/>
    </xf>
    <xf numFmtId="0" fontId="2" fillId="0" borderId="43" xfId="1" applyFont="1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83" xfId="1" applyFont="1" applyBorder="1" applyAlignment="1">
      <alignment horizontal="center" vertical="center" shrinkToFit="1"/>
    </xf>
    <xf numFmtId="0" fontId="9" fillId="0" borderId="86" xfId="1" applyFont="1" applyBorder="1" applyAlignment="1">
      <alignment horizontal="center" vertical="center" shrinkToFit="1"/>
    </xf>
    <xf numFmtId="0" fontId="9" fillId="0" borderId="90" xfId="1" applyFont="1" applyBorder="1" applyAlignment="1">
      <alignment horizontal="center" vertical="center" shrinkToFit="1"/>
    </xf>
    <xf numFmtId="0" fontId="9" fillId="0" borderId="91" xfId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2" fillId="0" borderId="26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28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93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shrinkToFit="1"/>
    </xf>
    <xf numFmtId="0" fontId="2" fillId="0" borderId="29" xfId="0" applyFont="1" applyBorder="1" applyAlignment="1">
      <alignment vertical="center" shrinkToFit="1"/>
    </xf>
    <xf numFmtId="0" fontId="2" fillId="0" borderId="76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64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2" fillId="0" borderId="92" xfId="0" applyFont="1" applyBorder="1" applyAlignment="1">
      <alignment vertical="center" shrinkToFit="1"/>
    </xf>
    <xf numFmtId="0" fontId="2" fillId="0" borderId="109" xfId="0" applyFont="1" applyBorder="1" applyAlignment="1">
      <alignment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2" fillId="0" borderId="108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0" borderId="92" xfId="1" applyFont="1" applyBorder="1" applyAlignment="1">
      <alignment horizontal="left" vertical="center" shrinkToFit="1"/>
    </xf>
    <xf numFmtId="0" fontId="9" fillId="0" borderId="87" xfId="1" applyFont="1" applyBorder="1" applyAlignment="1">
      <alignment horizontal="left" vertical="center" shrinkToFit="1"/>
    </xf>
    <xf numFmtId="0" fontId="9" fillId="0" borderId="111" xfId="1" applyFont="1" applyBorder="1" applyAlignment="1">
      <alignment horizontal="center" vertical="center" shrinkToFit="1"/>
    </xf>
    <xf numFmtId="0" fontId="9" fillId="0" borderId="60" xfId="1" applyFont="1" applyBorder="1" applyAlignment="1">
      <alignment horizontal="center" vertical="center" shrinkToFit="1"/>
    </xf>
    <xf numFmtId="0" fontId="0" fillId="0" borderId="111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2" fillId="0" borderId="84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127" xfId="1" applyFont="1" applyBorder="1" applyAlignment="1">
      <alignment horizontal="center" vertical="center" shrinkToFit="1"/>
    </xf>
    <xf numFmtId="0" fontId="9" fillId="0" borderId="55" xfId="1" applyFont="1" applyBorder="1" applyAlignment="1">
      <alignment horizontal="center" vertical="center" shrinkToFit="1"/>
    </xf>
    <xf numFmtId="0" fontId="9" fillId="0" borderId="25" xfId="1" applyFont="1" applyBorder="1" applyAlignment="1">
      <alignment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57" xfId="1" applyFont="1" applyBorder="1" applyAlignment="1">
      <alignment horizontal="left" vertical="center" shrinkToFit="1"/>
    </xf>
    <xf numFmtId="0" fontId="9" fillId="0" borderId="15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left" vertical="center" shrinkToFit="1"/>
    </xf>
    <xf numFmtId="0" fontId="2" fillId="0" borderId="52" xfId="1" applyFont="1" applyBorder="1" applyAlignment="1">
      <alignment horizontal="center" vertical="center" shrinkToFit="1"/>
    </xf>
    <xf numFmtId="0" fontId="2" fillId="0" borderId="50" xfId="1" applyFont="1" applyBorder="1" applyAlignment="1">
      <alignment horizontal="center" vertical="center" shrinkToFit="1"/>
    </xf>
    <xf numFmtId="0" fontId="2" fillId="0" borderId="51" xfId="1" applyFont="1" applyBorder="1" applyAlignment="1">
      <alignment horizontal="left" vertical="center" shrinkToFit="1"/>
    </xf>
    <xf numFmtId="0" fontId="2" fillId="0" borderId="57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57" xfId="1" applyFont="1" applyBorder="1" applyAlignment="1">
      <alignment horizontal="left" vertical="center" shrinkToFit="1"/>
    </xf>
    <xf numFmtId="0" fontId="2" fillId="0" borderId="71" xfId="1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left" vertical="center" shrinkToFit="1"/>
    </xf>
    <xf numFmtId="0" fontId="2" fillId="0" borderId="88" xfId="0" applyFont="1" applyBorder="1" applyAlignment="1">
      <alignment horizontal="center" vertical="center" shrinkToFit="1"/>
    </xf>
    <xf numFmtId="0" fontId="9" fillId="0" borderId="64" xfId="1" applyFont="1" applyBorder="1" applyAlignment="1">
      <alignment horizontal="left" vertical="center" shrinkToFit="1"/>
    </xf>
    <xf numFmtId="0" fontId="9" fillId="0" borderId="21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9" fillId="0" borderId="99" xfId="0" applyFont="1" applyBorder="1" applyAlignment="1">
      <alignment horizontal="center" vertical="center" shrinkToFit="1"/>
    </xf>
    <xf numFmtId="0" fontId="9" fillId="0" borderId="100" xfId="1" applyFont="1" applyBorder="1" applyAlignment="1">
      <alignment horizontal="center" vertical="center" shrinkToFit="1"/>
    </xf>
    <xf numFmtId="0" fontId="2" fillId="0" borderId="102" xfId="0" applyFont="1" applyBorder="1" applyAlignment="1">
      <alignment horizontal="left" vertical="center" shrinkToFit="1"/>
    </xf>
    <xf numFmtId="0" fontId="2" fillId="0" borderId="101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 shrinkToFit="1"/>
    </xf>
    <xf numFmtId="0" fontId="9" fillId="0" borderId="90" xfId="0" applyFont="1" applyBorder="1" applyAlignment="1">
      <alignment horizontal="center" vertical="center" shrinkToFit="1"/>
    </xf>
    <xf numFmtId="0" fontId="9" fillId="0" borderId="83" xfId="1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9" fillId="0" borderId="20" xfId="1" applyFont="1" applyBorder="1" applyAlignment="1">
      <alignment vertical="center" shrinkToFit="1"/>
    </xf>
    <xf numFmtId="0" fontId="9" fillId="0" borderId="64" xfId="1" applyFont="1" applyBorder="1" applyAlignment="1">
      <alignment vertical="center" shrinkToFit="1"/>
    </xf>
    <xf numFmtId="0" fontId="9" fillId="0" borderId="92" xfId="1" applyFont="1" applyBorder="1" applyAlignment="1">
      <alignment vertical="center" shrinkToFit="1"/>
    </xf>
    <xf numFmtId="0" fontId="14" fillId="0" borderId="64" xfId="0" applyFont="1" applyBorder="1" applyAlignment="1">
      <alignment vertical="center" shrinkToFit="1"/>
    </xf>
    <xf numFmtId="0" fontId="14" fillId="0" borderId="92" xfId="0" applyFont="1" applyBorder="1" applyAlignment="1">
      <alignment vertical="center" shrinkToFit="1"/>
    </xf>
    <xf numFmtId="0" fontId="2" fillId="0" borderId="76" xfId="0" applyFont="1" applyBorder="1" applyAlignment="1">
      <alignment horizontal="left" vertical="center" shrinkToFit="1"/>
    </xf>
    <xf numFmtId="0" fontId="2" fillId="0" borderId="77" xfId="0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left" vertical="center" shrinkToFit="1"/>
    </xf>
    <xf numFmtId="0" fontId="9" fillId="0" borderId="92" xfId="1" applyFont="1" applyBorder="1" applyAlignment="1">
      <alignment horizontal="center" vertical="center" shrinkToFit="1"/>
    </xf>
    <xf numFmtId="0" fontId="9" fillId="0" borderId="91" xfId="1" applyFont="1" applyBorder="1" applyAlignment="1">
      <alignment horizontal="center" vertical="center" wrapText="1" shrinkToFit="1"/>
    </xf>
    <xf numFmtId="0" fontId="9" fillId="0" borderId="87" xfId="1" applyFont="1" applyBorder="1" applyAlignment="1">
      <alignment horizontal="center" vertical="center" shrinkToFit="1"/>
    </xf>
    <xf numFmtId="0" fontId="9" fillId="0" borderId="109" xfId="1" applyFont="1" applyBorder="1" applyAlignment="1">
      <alignment horizontal="center" vertical="center" shrinkToFit="1"/>
    </xf>
    <xf numFmtId="0" fontId="9" fillId="0" borderId="108" xfId="1" applyFont="1" applyBorder="1" applyAlignment="1">
      <alignment horizontal="center" vertical="center" shrinkToFit="1"/>
    </xf>
    <xf numFmtId="0" fontId="2" fillId="0" borderId="109" xfId="0" applyFont="1" applyBorder="1" applyAlignment="1">
      <alignment horizontal="left" vertical="center" shrinkToFit="1"/>
    </xf>
    <xf numFmtId="0" fontId="2" fillId="0" borderId="130" xfId="0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9" fillId="0" borderId="63" xfId="1" applyFont="1" applyBorder="1" applyAlignment="1">
      <alignment horizontal="left" vertical="center" shrinkToFit="1"/>
    </xf>
    <xf numFmtId="0" fontId="9" fillId="0" borderId="104" xfId="1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left" vertical="center" shrinkToFit="1"/>
    </xf>
    <xf numFmtId="0" fontId="9" fillId="0" borderId="16" xfId="1" applyFont="1" applyBorder="1" applyAlignment="1">
      <alignment horizontal="center" vertical="center" shrinkToFit="1"/>
    </xf>
    <xf numFmtId="0" fontId="9" fillId="0" borderId="74" xfId="1" applyFont="1" applyBorder="1" applyAlignment="1">
      <alignment horizontal="center" vertical="center" shrinkToFit="1"/>
    </xf>
    <xf numFmtId="0" fontId="9" fillId="0" borderId="58" xfId="1" applyFont="1" applyBorder="1" applyAlignment="1">
      <alignment horizontal="center" vertical="center" wrapText="1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 wrapText="1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 shrinkToFit="1"/>
    </xf>
    <xf numFmtId="0" fontId="9" fillId="0" borderId="36" xfId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9" fillId="3" borderId="20" xfId="1" applyFont="1" applyFill="1" applyBorder="1" applyAlignment="1">
      <alignment horizontal="left" vertical="center" shrinkToFit="1"/>
    </xf>
    <xf numFmtId="0" fontId="9" fillId="3" borderId="5" xfId="1" applyFont="1" applyFill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9" fillId="0" borderId="28" xfId="1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wrapText="1" shrinkToFit="1"/>
    </xf>
    <xf numFmtId="0" fontId="9" fillId="0" borderId="113" xfId="1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left" vertical="center" shrinkToFit="1"/>
    </xf>
    <xf numFmtId="0" fontId="14" fillId="0" borderId="92" xfId="0" applyFont="1" applyBorder="1" applyAlignment="1">
      <alignment horizontal="left" vertical="center" shrinkToFit="1"/>
    </xf>
    <xf numFmtId="0" fontId="9" fillId="0" borderId="83" xfId="1" applyFont="1" applyBorder="1" applyAlignment="1">
      <alignment horizontal="center" vertical="center" wrapText="1"/>
    </xf>
    <xf numFmtId="0" fontId="9" fillId="0" borderId="115" xfId="1" applyFont="1" applyBorder="1" applyAlignment="1">
      <alignment horizontal="center" vertical="center" shrinkToFit="1"/>
    </xf>
    <xf numFmtId="0" fontId="9" fillId="0" borderId="117" xfId="1" applyFont="1" applyBorder="1" applyAlignment="1">
      <alignment horizontal="center" vertical="center" shrinkToFit="1"/>
    </xf>
    <xf numFmtId="0" fontId="9" fillId="0" borderId="123" xfId="1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left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3" borderId="20" xfId="1" applyFont="1" applyFill="1" applyBorder="1" applyAlignment="1">
      <alignment vertical="center" shrinkToFit="1"/>
    </xf>
    <xf numFmtId="0" fontId="9" fillId="0" borderId="99" xfId="1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left" vertical="center" shrinkToFit="1"/>
    </xf>
    <xf numFmtId="0" fontId="5" fillId="0" borderId="92" xfId="0" applyFont="1" applyBorder="1" applyAlignment="1">
      <alignment horizontal="left" vertical="center" shrinkToFit="1"/>
    </xf>
    <xf numFmtId="0" fontId="0" fillId="0" borderId="25" xfId="0" applyBorder="1" applyAlignment="1">
      <alignment horizontal="center" vertical="center" shrinkToFit="1"/>
    </xf>
    <xf numFmtId="0" fontId="5" fillId="0" borderId="25" xfId="0" applyFont="1" applyBorder="1" applyAlignment="1">
      <alignment horizontal="left" vertical="center" shrinkToFit="1"/>
    </xf>
    <xf numFmtId="0" fontId="9" fillId="0" borderId="103" xfId="1" applyFont="1" applyBorder="1" applyAlignment="1">
      <alignment horizontal="center" vertical="center" shrinkToFit="1"/>
    </xf>
    <xf numFmtId="0" fontId="2" fillId="0" borderId="82" xfId="1" applyFont="1" applyBorder="1" applyAlignment="1">
      <alignment horizontal="center" vertical="center" shrinkToFit="1"/>
    </xf>
    <xf numFmtId="0" fontId="9" fillId="0" borderId="87" xfId="1" applyFont="1" applyBorder="1" applyAlignment="1">
      <alignment vertical="center" shrinkToFit="1"/>
    </xf>
    <xf numFmtId="0" fontId="9" fillId="0" borderId="86" xfId="1" applyFont="1" applyBorder="1" applyAlignment="1">
      <alignment horizontal="center" vertical="center" wrapText="1" shrinkToFit="1"/>
    </xf>
    <xf numFmtId="0" fontId="14" fillId="0" borderId="87" xfId="0" applyFont="1" applyBorder="1" applyAlignment="1">
      <alignment horizontal="left" vertical="center" shrinkToFit="1"/>
    </xf>
    <xf numFmtId="0" fontId="9" fillId="0" borderId="106" xfId="1" applyFont="1" applyBorder="1" applyAlignment="1">
      <alignment horizontal="center" vertical="center" shrinkToFit="1"/>
    </xf>
    <xf numFmtId="0" fontId="2" fillId="0" borderId="92" xfId="1" applyFont="1" applyBorder="1" applyAlignment="1">
      <alignment horizontal="center" vertical="center" shrinkToFit="1"/>
    </xf>
    <xf numFmtId="0" fontId="2" fillId="0" borderId="93" xfId="1" applyFont="1" applyBorder="1" applyAlignment="1">
      <alignment horizontal="center" vertical="center" shrinkToFit="1"/>
    </xf>
    <xf numFmtId="0" fontId="9" fillId="0" borderId="66" xfId="1" applyFont="1" applyBorder="1" applyAlignment="1">
      <alignment horizontal="center" vertical="center" shrinkToFit="1"/>
    </xf>
    <xf numFmtId="0" fontId="9" fillId="3" borderId="83" xfId="1" applyFont="1" applyFill="1" applyBorder="1" applyAlignment="1">
      <alignment horizontal="center" vertical="center" shrinkToFit="1"/>
    </xf>
    <xf numFmtId="0" fontId="2" fillId="3" borderId="37" xfId="0" applyFont="1" applyFill="1" applyBorder="1" applyAlignment="1">
      <alignment horizontal="center" vertical="center" shrinkToFit="1"/>
    </xf>
    <xf numFmtId="0" fontId="2" fillId="3" borderId="83" xfId="0" applyFont="1" applyFill="1" applyBorder="1" applyAlignment="1">
      <alignment horizontal="center" vertical="center" shrinkToFit="1"/>
    </xf>
    <xf numFmtId="0" fontId="2" fillId="0" borderId="91" xfId="1" applyFont="1" applyBorder="1" applyAlignment="1">
      <alignment horizontal="center" vertical="center" wrapText="1" shrinkToFit="1"/>
    </xf>
    <xf numFmtId="0" fontId="15" fillId="0" borderId="91" xfId="0" applyFont="1" applyBorder="1" applyAlignment="1">
      <alignment horizontal="center" vertical="center" wrapText="1" shrinkToFit="1"/>
    </xf>
    <xf numFmtId="0" fontId="9" fillId="0" borderId="109" xfId="1" applyFont="1" applyBorder="1" applyAlignment="1">
      <alignment horizontal="left" vertical="center" shrinkToFit="1"/>
    </xf>
    <xf numFmtId="0" fontId="9" fillId="0" borderId="133" xfId="1" applyFont="1" applyBorder="1" applyAlignment="1">
      <alignment horizontal="center" vertical="center" shrinkToFit="1"/>
    </xf>
    <xf numFmtId="0" fontId="2" fillId="3" borderId="86" xfId="0" applyFont="1" applyFill="1" applyBorder="1" applyAlignment="1">
      <alignment horizontal="center" vertical="center" shrinkToFit="1"/>
    </xf>
    <xf numFmtId="14" fontId="2" fillId="0" borderId="0" xfId="0" applyNumberFormat="1" applyFont="1" applyAlignment="1">
      <alignment horizontal="left" vertical="center" shrinkToFit="1"/>
    </xf>
    <xf numFmtId="0" fontId="2" fillId="5" borderId="91" xfId="0" applyFont="1" applyFill="1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9" fontId="2" fillId="0" borderId="64" xfId="2" applyFont="1" applyBorder="1" applyAlignment="1">
      <alignment horizontal="left" vertical="center" shrinkToFit="1"/>
    </xf>
    <xf numFmtId="0" fontId="9" fillId="0" borderId="109" xfId="1" applyFont="1" applyBorder="1" applyAlignment="1">
      <alignment vertical="center" shrinkToFit="1"/>
    </xf>
    <xf numFmtId="0" fontId="9" fillId="0" borderId="122" xfId="1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left" vertical="center" shrinkToFit="1"/>
    </xf>
    <xf numFmtId="0" fontId="9" fillId="0" borderId="45" xfId="1" applyFont="1" applyBorder="1" applyAlignment="1">
      <alignment horizontal="center" vertical="center" shrinkToFit="1"/>
    </xf>
    <xf numFmtId="0" fontId="9" fillId="0" borderId="94" xfId="1" applyFont="1" applyBorder="1" applyAlignment="1">
      <alignment horizontal="center" vertical="center" shrinkToFit="1"/>
    </xf>
    <xf numFmtId="0" fontId="9" fillId="0" borderId="46" xfId="1" applyFont="1" applyBorder="1" applyAlignment="1">
      <alignment horizontal="center" vertical="center" shrinkToFit="1"/>
    </xf>
    <xf numFmtId="0" fontId="9" fillId="0" borderId="47" xfId="1" applyFont="1" applyBorder="1" applyAlignment="1">
      <alignment horizontal="center" vertical="center" shrinkToFit="1"/>
    </xf>
    <xf numFmtId="0" fontId="9" fillId="0" borderId="135" xfId="1" applyFont="1" applyBorder="1" applyAlignment="1">
      <alignment horizontal="center" vertical="center" shrinkToFit="1"/>
    </xf>
    <xf numFmtId="0" fontId="9" fillId="0" borderId="95" xfId="1" applyFont="1" applyBorder="1" applyAlignment="1">
      <alignment horizontal="center" vertical="center" shrinkToFit="1"/>
    </xf>
    <xf numFmtId="0" fontId="9" fillId="0" borderId="96" xfId="1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/>
    </xf>
    <xf numFmtId="0" fontId="9" fillId="0" borderId="102" xfId="0" applyFont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0" fontId="9" fillId="0" borderId="64" xfId="1" applyFont="1" applyBorder="1" applyAlignment="1">
      <alignment horizontal="center" vertical="center" shrinkToFit="1"/>
    </xf>
    <xf numFmtId="0" fontId="9" fillId="0" borderId="27" xfId="1" applyFont="1" applyBorder="1" applyAlignment="1">
      <alignment horizontal="left" vertical="center" shrinkToFit="1"/>
    </xf>
    <xf numFmtId="0" fontId="9" fillId="0" borderId="76" xfId="1" applyFont="1" applyBorder="1" applyAlignment="1">
      <alignment horizontal="left" vertical="center" shrinkToFit="1"/>
    </xf>
    <xf numFmtId="0" fontId="9" fillId="0" borderId="92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102" xfId="1" applyFont="1" applyBorder="1" applyAlignment="1">
      <alignment horizontal="left" vertical="center" shrinkToFit="1"/>
    </xf>
    <xf numFmtId="0" fontId="9" fillId="0" borderId="128" xfId="1" applyFont="1" applyBorder="1" applyAlignment="1">
      <alignment horizontal="center" vertical="center" shrinkToFit="1"/>
    </xf>
    <xf numFmtId="0" fontId="9" fillId="0" borderId="124" xfId="1" applyFont="1" applyBorder="1" applyAlignment="1">
      <alignment horizontal="center" vertical="center" shrinkToFit="1"/>
    </xf>
    <xf numFmtId="0" fontId="0" fillId="0" borderId="123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16" xfId="0" applyBorder="1" applyAlignment="1">
      <alignment horizontal="center" vertical="center" shrinkToFit="1"/>
    </xf>
    <xf numFmtId="0" fontId="0" fillId="0" borderId="129" xfId="0" applyBorder="1" applyAlignment="1">
      <alignment horizontal="center" vertical="center" shrinkToFit="1"/>
    </xf>
    <xf numFmtId="0" fontId="0" fillId="0" borderId="115" xfId="0" applyBorder="1" applyAlignment="1">
      <alignment horizontal="center" vertical="center" shrinkToFit="1"/>
    </xf>
    <xf numFmtId="0" fontId="0" fillId="0" borderId="121" xfId="0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shrinkToFit="1"/>
    </xf>
    <xf numFmtId="0" fontId="9" fillId="0" borderId="116" xfId="1" applyFont="1" applyBorder="1" applyAlignment="1">
      <alignment horizontal="center" vertical="center" shrinkToFit="1"/>
    </xf>
    <xf numFmtId="0" fontId="9" fillId="0" borderId="121" xfId="1" applyFont="1" applyBorder="1" applyAlignment="1">
      <alignment horizontal="center" vertical="center" shrinkToFit="1"/>
    </xf>
    <xf numFmtId="0" fontId="9" fillId="0" borderId="53" xfId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54" xfId="1" applyFont="1" applyBorder="1" applyAlignment="1">
      <alignment horizontal="left" vertical="center" shrinkToFit="1"/>
    </xf>
    <xf numFmtId="0" fontId="9" fillId="0" borderId="94" xfId="1" applyFont="1" applyBorder="1" applyAlignment="1">
      <alignment horizontal="left" vertical="center" shrinkToFit="1"/>
    </xf>
    <xf numFmtId="0" fontId="9" fillId="0" borderId="95" xfId="1" applyFont="1" applyBorder="1" applyAlignment="1">
      <alignment horizontal="left" vertical="center" shrinkToFit="1"/>
    </xf>
    <xf numFmtId="0" fontId="9" fillId="0" borderId="96" xfId="1" applyFont="1" applyBorder="1" applyAlignment="1">
      <alignment horizontal="left" vertical="center" shrinkToFit="1"/>
    </xf>
    <xf numFmtId="0" fontId="9" fillId="0" borderId="94" xfId="0" applyFont="1" applyBorder="1" applyAlignment="1">
      <alignment horizontal="left" vertical="center"/>
    </xf>
    <xf numFmtId="0" fontId="9" fillId="0" borderId="96" xfId="0" applyFont="1" applyBorder="1" applyAlignment="1">
      <alignment horizontal="left" vertical="center"/>
    </xf>
    <xf numFmtId="0" fontId="11" fillId="0" borderId="47" xfId="1" applyFont="1" applyBorder="1" applyAlignment="1">
      <alignment horizontal="left" vertical="center" shrinkToFit="1"/>
    </xf>
    <xf numFmtId="0" fontId="9" fillId="0" borderId="47" xfId="1" applyFont="1" applyBorder="1" applyAlignment="1">
      <alignment horizontal="left" vertical="center" shrinkToFit="1"/>
    </xf>
    <xf numFmtId="0" fontId="9" fillId="0" borderId="137" xfId="1" applyFont="1" applyBorder="1" applyAlignment="1">
      <alignment horizontal="left" vertical="center" shrinkToFit="1"/>
    </xf>
    <xf numFmtId="0" fontId="9" fillId="0" borderId="94" xfId="1" applyFont="1" applyBorder="1" applyAlignment="1">
      <alignment vertical="center" shrinkToFit="1"/>
    </xf>
    <xf numFmtId="0" fontId="9" fillId="0" borderId="96" xfId="1" applyFont="1" applyBorder="1" applyAlignment="1">
      <alignment vertical="center" shrinkToFit="1"/>
    </xf>
    <xf numFmtId="0" fontId="11" fillId="0" borderId="95" xfId="1" applyFont="1" applyBorder="1" applyAlignment="1">
      <alignment vertical="center" shrinkToFit="1"/>
    </xf>
    <xf numFmtId="0" fontId="11" fillId="0" borderId="110" xfId="1" applyFont="1" applyBorder="1" applyAlignment="1">
      <alignment vertical="center" shrinkToFit="1"/>
    </xf>
    <xf numFmtId="0" fontId="11" fillId="0" borderId="96" xfId="1" applyFont="1" applyBorder="1" applyAlignment="1">
      <alignment vertical="center" shrinkToFit="1"/>
    </xf>
    <xf numFmtId="0" fontId="11" fillId="0" borderId="46" xfId="1" applyFont="1" applyBorder="1" applyAlignment="1">
      <alignment vertical="center" shrinkToFit="1"/>
    </xf>
    <xf numFmtId="0" fontId="12" fillId="0" borderId="47" xfId="1" applyFont="1" applyBorder="1" applyAlignment="1">
      <alignment vertical="center" shrinkToFit="1"/>
    </xf>
    <xf numFmtId="0" fontId="9" fillId="0" borderId="78" xfId="1" applyFont="1" applyBorder="1" applyAlignment="1">
      <alignment horizontal="left" vertical="center" shrinkToFit="1"/>
    </xf>
    <xf numFmtId="0" fontId="9" fillId="0" borderId="110" xfId="1" applyFont="1" applyBorder="1" applyAlignment="1">
      <alignment horizontal="left" vertical="center" shrinkToFit="1"/>
    </xf>
    <xf numFmtId="0" fontId="9" fillId="0" borderId="46" xfId="1" applyFont="1" applyBorder="1" applyAlignment="1">
      <alignment horizontal="left" vertical="center" shrinkToFit="1"/>
    </xf>
    <xf numFmtId="0" fontId="9" fillId="0" borderId="134" xfId="1" applyFont="1" applyBorder="1" applyAlignment="1">
      <alignment horizontal="left" vertical="center" shrinkToFit="1"/>
    </xf>
    <xf numFmtId="0" fontId="9" fillId="0" borderId="95" xfId="1" applyFont="1" applyBorder="1" applyAlignment="1">
      <alignment vertical="center" shrinkToFit="1"/>
    </xf>
    <xf numFmtId="0" fontId="9" fillId="0" borderId="135" xfId="1" applyFont="1" applyBorder="1" applyAlignment="1">
      <alignment vertical="center" shrinkToFit="1"/>
    </xf>
    <xf numFmtId="0" fontId="2" fillId="0" borderId="46" xfId="0" applyFont="1" applyBorder="1" applyAlignment="1">
      <alignment horizontal="left" vertical="center"/>
    </xf>
    <xf numFmtId="0" fontId="9" fillId="0" borderId="126" xfId="1" applyFont="1" applyBorder="1" applyAlignment="1">
      <alignment horizontal="left" vertical="center" shrinkToFit="1"/>
    </xf>
    <xf numFmtId="0" fontId="0" fillId="0" borderId="78" xfId="0" applyBorder="1" applyAlignment="1">
      <alignment vertical="center" shrinkToFit="1"/>
    </xf>
    <xf numFmtId="0" fontId="0" fillId="0" borderId="80" xfId="0" applyBorder="1" applyAlignment="1">
      <alignment vertical="center" shrinkToFit="1"/>
    </xf>
    <xf numFmtId="0" fontId="12" fillId="0" borderId="47" xfId="1" applyFont="1" applyBorder="1" applyAlignment="1">
      <alignment horizontal="left" vertical="center" shrinkToFit="1"/>
    </xf>
    <xf numFmtId="0" fontId="9" fillId="0" borderId="47" xfId="1" applyFont="1" applyBorder="1" applyAlignment="1">
      <alignment horizontal="left" vertical="center" wrapText="1" shrinkToFit="1"/>
    </xf>
    <xf numFmtId="0" fontId="9" fillId="0" borderId="94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94" xfId="1" applyFont="1" applyBorder="1" applyAlignment="1">
      <alignment horizontal="left" vertical="center" shrinkToFit="1"/>
    </xf>
    <xf numFmtId="0" fontId="12" fillId="0" borderId="95" xfId="1" applyFont="1" applyBorder="1" applyAlignment="1">
      <alignment horizontal="left" vertical="center" shrinkToFit="1"/>
    </xf>
    <xf numFmtId="0" fontId="12" fillId="0" borderId="110" xfId="1" applyFont="1" applyBorder="1" applyAlignment="1">
      <alignment horizontal="left" vertical="center" shrinkToFit="1"/>
    </xf>
    <xf numFmtId="0" fontId="12" fillId="0" borderId="96" xfId="1" applyFont="1" applyBorder="1" applyAlignment="1">
      <alignment horizontal="left" vertical="center" shrinkToFit="1"/>
    </xf>
    <xf numFmtId="0" fontId="9" fillId="0" borderId="47" xfId="0" applyFont="1" applyBorder="1" applyAlignment="1">
      <alignment vertical="center" shrinkToFit="1"/>
    </xf>
    <xf numFmtId="0" fontId="12" fillId="0" borderId="134" xfId="1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 shrinkToFit="1"/>
    </xf>
    <xf numFmtId="0" fontId="9" fillId="0" borderId="94" xfId="0" applyFont="1" applyBorder="1" applyAlignment="1">
      <alignment vertical="center" shrinkToFit="1"/>
    </xf>
    <xf numFmtId="0" fontId="9" fillId="0" borderId="95" xfId="0" applyFont="1" applyBorder="1" applyAlignment="1">
      <alignment vertical="center" shrinkToFit="1"/>
    </xf>
    <xf numFmtId="0" fontId="9" fillId="0" borderId="96" xfId="0" applyFont="1" applyBorder="1" applyAlignment="1">
      <alignment vertical="center" shrinkToFit="1"/>
    </xf>
    <xf numFmtId="0" fontId="12" fillId="0" borderId="0" xfId="1" applyFont="1" applyAlignment="1">
      <alignment horizontal="left" vertical="center" shrinkToFit="1"/>
    </xf>
    <xf numFmtId="0" fontId="2" fillId="0" borderId="96" xfId="1" applyFont="1" applyBorder="1" applyAlignment="1">
      <alignment horizontal="left" vertical="center" shrinkToFit="1"/>
    </xf>
    <xf numFmtId="0" fontId="11" fillId="0" borderId="47" xfId="1" applyFont="1" applyBorder="1" applyAlignment="1">
      <alignment vertical="center" shrinkToFit="1"/>
    </xf>
    <xf numFmtId="0" fontId="0" fillId="0" borderId="79" xfId="0" applyBorder="1" applyAlignment="1">
      <alignment vertical="center" shrinkToFit="1"/>
    </xf>
    <xf numFmtId="0" fontId="11" fillId="0" borderId="94" xfId="1" applyFont="1" applyBorder="1" applyAlignment="1">
      <alignment horizontal="left" vertical="center" shrinkToFit="1"/>
    </xf>
    <xf numFmtId="0" fontId="11" fillId="0" borderId="95" xfId="1" applyFont="1" applyBorder="1" applyAlignment="1">
      <alignment horizontal="left" vertical="center" shrinkToFit="1"/>
    </xf>
    <xf numFmtId="0" fontId="11" fillId="0" borderId="96" xfId="1" applyFont="1" applyBorder="1" applyAlignment="1">
      <alignment horizontal="left" vertical="center" shrinkToFit="1"/>
    </xf>
    <xf numFmtId="0" fontId="9" fillId="0" borderId="46" xfId="1" applyFont="1" applyBorder="1" applyAlignment="1">
      <alignment vertical="center" shrinkToFit="1"/>
    </xf>
    <xf numFmtId="0" fontId="9" fillId="0" borderId="136" xfId="1" applyFont="1" applyBorder="1" applyAlignment="1">
      <alignment horizontal="left" vertical="center" shrinkToFit="1"/>
    </xf>
    <xf numFmtId="0" fontId="12" fillId="0" borderId="46" xfId="1" applyFont="1" applyBorder="1" applyAlignment="1">
      <alignment horizontal="left" vertical="center" shrinkToFit="1"/>
    </xf>
    <xf numFmtId="0" fontId="9" fillId="0" borderId="118" xfId="0" applyFont="1" applyBorder="1" applyAlignment="1">
      <alignment horizontal="center" vertical="center" shrinkToFit="1"/>
    </xf>
    <xf numFmtId="0" fontId="9" fillId="0" borderId="129" xfId="1" applyFont="1" applyBorder="1" applyAlignment="1">
      <alignment horizontal="center" vertical="center" shrinkToFit="1"/>
    </xf>
    <xf numFmtId="0" fontId="9" fillId="0" borderId="122" xfId="0" applyFont="1" applyBorder="1" applyAlignment="1">
      <alignment horizontal="center" vertical="center" shrinkToFit="1"/>
    </xf>
    <xf numFmtId="0" fontId="9" fillId="3" borderId="60" xfId="1" applyFont="1" applyFill="1" applyBorder="1" applyAlignment="1">
      <alignment horizontal="center" vertical="center" shrinkToFit="1"/>
    </xf>
    <xf numFmtId="0" fontId="9" fillId="0" borderId="118" xfId="1" applyFont="1" applyBorder="1" applyAlignment="1">
      <alignment horizontal="center" vertical="center" shrinkToFit="1"/>
    </xf>
    <xf numFmtId="0" fontId="14" fillId="0" borderId="115" xfId="1" applyFont="1" applyBorder="1" applyAlignment="1">
      <alignment horizontal="center" vertical="center" shrinkToFit="1"/>
    </xf>
    <xf numFmtId="0" fontId="9" fillId="0" borderId="117" xfId="0" applyFont="1" applyBorder="1" applyAlignment="1">
      <alignment horizontal="center" vertical="center" shrinkToFit="1"/>
    </xf>
    <xf numFmtId="0" fontId="9" fillId="0" borderId="119" xfId="1" applyFont="1" applyBorder="1" applyAlignment="1">
      <alignment horizontal="center" vertical="center" shrinkToFit="1"/>
    </xf>
    <xf numFmtId="0" fontId="9" fillId="0" borderId="120" xfId="1" applyFont="1" applyBorder="1" applyAlignment="1">
      <alignment horizontal="center" vertical="center" shrinkToFit="1"/>
    </xf>
    <xf numFmtId="0" fontId="9" fillId="0" borderId="114" xfId="1" applyFont="1" applyBorder="1" applyAlignment="1">
      <alignment horizontal="center" vertical="center" shrinkToFit="1"/>
    </xf>
    <xf numFmtId="0" fontId="9" fillId="0" borderId="123" xfId="0" applyFont="1" applyBorder="1" applyAlignment="1">
      <alignment horizontal="center" vertical="center" shrinkToFit="1"/>
    </xf>
    <xf numFmtId="0" fontId="9" fillId="0" borderId="115" xfId="0" applyFont="1" applyBorder="1" applyAlignment="1">
      <alignment horizontal="center" vertical="center" shrinkToFit="1"/>
    </xf>
    <xf numFmtId="0" fontId="2" fillId="0" borderId="64" xfId="1" applyFont="1" applyBorder="1" applyAlignment="1">
      <alignment horizontal="left" vertical="center" shrinkToFit="1"/>
    </xf>
    <xf numFmtId="0" fontId="9" fillId="0" borderId="100" xfId="1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/>
    </xf>
    <xf numFmtId="0" fontId="15" fillId="0" borderId="64" xfId="0" applyFont="1" applyBorder="1" applyAlignment="1">
      <alignment horizontal="left" vertical="center" shrinkToFit="1"/>
    </xf>
    <xf numFmtId="0" fontId="9" fillId="0" borderId="64" xfId="0" applyFont="1" applyBorder="1" applyAlignment="1">
      <alignment horizontal="left" vertical="center" shrinkToFit="1"/>
    </xf>
    <xf numFmtId="0" fontId="0" fillId="0" borderId="94" xfId="0" applyBorder="1" applyAlignment="1">
      <alignment vertical="center" shrinkToFit="1"/>
    </xf>
    <xf numFmtId="0" fontId="0" fillId="0" borderId="83" xfId="0" applyBorder="1" applyAlignment="1">
      <alignment horizontal="center" vertical="center" wrapText="1" shrinkToFit="1"/>
    </xf>
    <xf numFmtId="0" fontId="9" fillId="0" borderId="87" xfId="0" applyFont="1" applyBorder="1" applyAlignment="1">
      <alignment horizontal="left" vertical="center" shrinkToFit="1"/>
    </xf>
    <xf numFmtId="0" fontId="9" fillId="0" borderId="111" xfId="0" applyFont="1" applyBorder="1" applyAlignment="1">
      <alignment horizontal="center" vertical="center" shrinkToFit="1"/>
    </xf>
    <xf numFmtId="0" fontId="9" fillId="0" borderId="116" xfId="0" applyFont="1" applyBorder="1" applyAlignment="1">
      <alignment horizontal="center" vertical="center" shrinkToFit="1"/>
    </xf>
    <xf numFmtId="0" fontId="0" fillId="0" borderId="95" xfId="0" applyBorder="1" applyAlignment="1">
      <alignment vertical="center" shrinkToFit="1"/>
    </xf>
    <xf numFmtId="0" fontId="0" fillId="0" borderId="96" xfId="0" applyBorder="1">
      <alignment vertical="center"/>
    </xf>
    <xf numFmtId="0" fontId="2" fillId="0" borderId="15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0" fontId="2" fillId="0" borderId="111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99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0" fillId="0" borderId="133" xfId="0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113" xfId="1" applyFont="1" applyBorder="1" applyAlignment="1">
      <alignment horizontal="center" vertical="center" shrinkToFit="1"/>
    </xf>
    <xf numFmtId="0" fontId="2" fillId="0" borderId="90" xfId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9" fillId="0" borderId="46" xfId="1" applyFont="1" applyBorder="1" applyAlignment="1">
      <alignment horizontal="left" vertical="center" wrapText="1" shrinkToFit="1"/>
    </xf>
    <xf numFmtId="0" fontId="9" fillId="0" borderId="63" xfId="1" applyFont="1" applyBorder="1" applyAlignment="1">
      <alignment vertical="center" shrinkToFit="1"/>
    </xf>
    <xf numFmtId="0" fontId="9" fillId="0" borderId="134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 shrinkToFit="1"/>
    </xf>
    <xf numFmtId="0" fontId="2" fillId="0" borderId="104" xfId="0" applyFont="1" applyBorder="1" applyAlignment="1">
      <alignment horizontal="center" vertical="center" shrinkToFit="1"/>
    </xf>
    <xf numFmtId="0" fontId="9" fillId="0" borderId="64" xfId="1" applyFont="1" applyBorder="1" applyAlignment="1">
      <alignment horizontal="left" vertical="center" wrapText="1" shrinkToFit="1"/>
    </xf>
    <xf numFmtId="0" fontId="9" fillId="0" borderId="91" xfId="1" applyFont="1" applyBorder="1" applyAlignment="1">
      <alignment horizontal="center" vertical="center" wrapText="1"/>
    </xf>
    <xf numFmtId="0" fontId="2" fillId="0" borderId="133" xfId="1" applyFont="1" applyBorder="1" applyAlignment="1">
      <alignment horizontal="center" vertical="center" shrinkToFit="1"/>
    </xf>
    <xf numFmtId="0" fontId="9" fillId="0" borderId="115" xfId="1" applyFont="1" applyBorder="1" applyAlignment="1">
      <alignment horizontal="center" vertical="center" wrapText="1" shrinkToFit="1"/>
    </xf>
    <xf numFmtId="0" fontId="9" fillId="0" borderId="123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left" vertical="center" wrapText="1" shrinkToFit="1"/>
    </xf>
    <xf numFmtId="0" fontId="2" fillId="0" borderId="2" xfId="1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horizontal="left" vertical="center" wrapText="1" shrinkToFit="1"/>
    </xf>
    <xf numFmtId="0" fontId="9" fillId="0" borderId="60" xfId="1" applyFont="1" applyBorder="1" applyAlignment="1">
      <alignment horizontal="center" vertical="center" wrapText="1" shrinkToFit="1"/>
    </xf>
    <xf numFmtId="0" fontId="9" fillId="0" borderId="20" xfId="1" applyFont="1" applyBorder="1" applyAlignment="1">
      <alignment horizontal="left" vertical="center" wrapText="1" shrinkToFit="1"/>
    </xf>
    <xf numFmtId="0" fontId="11" fillId="0" borderId="137" xfId="1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12" fillId="0" borderId="126" xfId="0" applyFont="1" applyBorder="1" applyAlignment="1">
      <alignment horizontal="left" vertical="center"/>
    </xf>
    <xf numFmtId="0" fontId="9" fillId="0" borderId="56" xfId="0" applyFont="1" applyBorder="1" applyAlignment="1">
      <alignment horizontal="center" vertical="center"/>
    </xf>
    <xf numFmtId="0" fontId="9" fillId="0" borderId="140" xfId="1" applyFont="1" applyBorder="1" applyAlignment="1">
      <alignment horizontal="center" vertical="center" shrinkToFit="1"/>
    </xf>
    <xf numFmtId="0" fontId="2" fillId="0" borderId="142" xfId="1" applyFont="1" applyBorder="1" applyAlignment="1">
      <alignment horizontal="center" vertical="center" shrinkToFit="1"/>
    </xf>
    <xf numFmtId="0" fontId="2" fillId="0" borderId="49" xfId="1" applyFont="1" applyBorder="1" applyAlignment="1">
      <alignment horizontal="center" vertical="center" shrinkToFit="1"/>
    </xf>
    <xf numFmtId="0" fontId="2" fillId="0" borderId="142" xfId="1" applyFont="1" applyBorder="1" applyAlignment="1">
      <alignment horizontal="left" vertical="center" shrinkToFit="1"/>
    </xf>
    <xf numFmtId="0" fontId="2" fillId="0" borderId="140" xfId="1" applyFont="1" applyBorder="1" applyAlignment="1">
      <alignment horizontal="center" vertical="center" shrinkToFit="1"/>
    </xf>
    <xf numFmtId="0" fontId="13" fillId="3" borderId="42" xfId="0" applyFont="1" applyFill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2" fillId="0" borderId="37" xfId="1" applyFont="1" applyBorder="1" applyAlignment="1">
      <alignment horizontal="center" vertical="center" shrinkToFit="1"/>
    </xf>
    <xf numFmtId="0" fontId="9" fillId="0" borderId="42" xfId="1" applyFont="1" applyBorder="1" applyAlignment="1">
      <alignment horizontal="center" vertical="center" shrinkToFit="1"/>
    </xf>
    <xf numFmtId="0" fontId="9" fillId="0" borderId="125" xfId="1" applyFont="1" applyBorder="1" applyAlignment="1">
      <alignment horizontal="center" vertical="center" shrinkToFit="1"/>
    </xf>
    <xf numFmtId="0" fontId="9" fillId="0" borderId="47" xfId="1" applyFont="1" applyBorder="1" applyAlignment="1">
      <alignment vertical="center" shrinkToFit="1"/>
    </xf>
    <xf numFmtId="0" fontId="9" fillId="0" borderId="115" xfId="1" applyFont="1" applyBorder="1" applyAlignment="1">
      <alignment horizontal="center" vertical="center" wrapText="1"/>
    </xf>
    <xf numFmtId="0" fontId="9" fillId="0" borderId="138" xfId="1" applyFont="1" applyBorder="1" applyAlignment="1">
      <alignment horizontal="center" vertical="center" shrinkToFit="1"/>
    </xf>
    <xf numFmtId="0" fontId="9" fillId="0" borderId="114" xfId="0" applyFont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61" xfId="1" applyFont="1" applyBorder="1" applyAlignment="1">
      <alignment horizontal="center" vertical="center" shrinkToFit="1"/>
    </xf>
    <xf numFmtId="0" fontId="9" fillId="0" borderId="141" xfId="1" applyFont="1" applyBorder="1" applyAlignment="1">
      <alignment horizontal="center" vertical="center" shrinkToFit="1"/>
    </xf>
    <xf numFmtId="0" fontId="13" fillId="3" borderId="44" xfId="0" applyFont="1" applyFill="1" applyBorder="1" applyAlignment="1">
      <alignment horizontal="center" vertical="center" shrinkToFit="1"/>
    </xf>
    <xf numFmtId="0" fontId="2" fillId="0" borderId="41" xfId="1" applyFont="1" applyBorder="1" applyAlignment="1">
      <alignment horizontal="center" vertical="center" shrinkToFit="1"/>
    </xf>
    <xf numFmtId="0" fontId="2" fillId="0" borderId="53" xfId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8" xfId="1" applyFont="1" applyBorder="1" applyAlignment="1">
      <alignment horizontal="center" vertical="center" shrinkToFit="1"/>
    </xf>
    <xf numFmtId="0" fontId="2" fillId="0" borderId="143" xfId="1" applyFont="1" applyBorder="1" applyAlignment="1">
      <alignment horizontal="center" vertical="center" shrinkToFit="1"/>
    </xf>
    <xf numFmtId="0" fontId="11" fillId="2" borderId="135" xfId="1" applyFont="1" applyFill="1" applyBorder="1" applyAlignment="1">
      <alignment horizontal="left" vertical="center" shrinkToFit="1"/>
    </xf>
    <xf numFmtId="0" fontId="14" fillId="2" borderId="64" xfId="1" applyFont="1" applyFill="1" applyBorder="1" applyAlignment="1">
      <alignment vertical="center" shrinkToFit="1"/>
    </xf>
    <xf numFmtId="0" fontId="9" fillId="2" borderId="115" xfId="1" applyFont="1" applyFill="1" applyBorder="1" applyAlignment="1">
      <alignment horizontal="center" vertical="center" shrinkToFit="1"/>
    </xf>
    <xf numFmtId="0" fontId="14" fillId="2" borderId="21" xfId="1" applyFont="1" applyFill="1" applyBorder="1" applyAlignment="1">
      <alignment horizontal="center" vertical="center" shrinkToFit="1"/>
    </xf>
    <xf numFmtId="0" fontId="9" fillId="2" borderId="122" xfId="1" applyFont="1" applyFill="1" applyBorder="1" applyAlignment="1">
      <alignment horizontal="center" vertical="center" shrinkToFit="1"/>
    </xf>
    <xf numFmtId="0" fontId="9" fillId="2" borderId="59" xfId="1" applyFont="1" applyFill="1" applyBorder="1" applyAlignment="1">
      <alignment horizontal="center" vertical="center" shrinkToFit="1"/>
    </xf>
    <xf numFmtId="0" fontId="9" fillId="0" borderId="117" xfId="1" applyFont="1" applyBorder="1" applyAlignment="1">
      <alignment horizontal="center" vertical="top" shrinkToFit="1"/>
    </xf>
    <xf numFmtId="0" fontId="9" fillId="0" borderId="96" xfId="1" applyFont="1" applyBorder="1" applyAlignment="1">
      <alignment vertical="center" wrapText="1" shrinkToFit="1"/>
    </xf>
    <xf numFmtId="0" fontId="14" fillId="2" borderId="94" xfId="1" applyFont="1" applyFill="1" applyBorder="1" applyAlignment="1">
      <alignment horizontal="left" vertical="center" wrapText="1" shrinkToFit="1"/>
    </xf>
    <xf numFmtId="0" fontId="9" fillId="2" borderId="83" xfId="1" applyFont="1" applyFill="1" applyBorder="1" applyAlignment="1">
      <alignment horizontal="center" vertical="center" shrinkToFit="1"/>
    </xf>
    <xf numFmtId="0" fontId="16" fillId="0" borderId="0" xfId="1" applyFont="1" applyAlignment="1">
      <alignment horizontal="left" vertical="center" shrinkToFit="1"/>
    </xf>
    <xf numFmtId="0" fontId="9" fillId="0" borderId="60" xfId="1" applyFont="1" applyBorder="1" applyAlignment="1">
      <alignment horizontal="center" vertical="top" shrinkToFit="1"/>
    </xf>
    <xf numFmtId="0" fontId="9" fillId="0" borderId="115" xfId="1" applyFont="1" applyBorder="1" applyAlignment="1">
      <alignment horizontal="center" vertical="top" shrinkToFit="1"/>
    </xf>
    <xf numFmtId="0" fontId="11" fillId="0" borderId="94" xfId="1" applyFont="1" applyBorder="1" applyAlignment="1">
      <alignment vertical="center" wrapText="1" shrinkToFit="1"/>
    </xf>
    <xf numFmtId="0" fontId="21" fillId="0" borderId="47" xfId="1" applyFont="1" applyBorder="1" applyAlignment="1">
      <alignment horizontal="left" vertical="center" wrapText="1" shrinkToFit="1"/>
    </xf>
    <xf numFmtId="0" fontId="9" fillId="0" borderId="94" xfId="1" applyFont="1" applyBorder="1" applyAlignment="1">
      <alignment vertical="center" wrapText="1" shrinkToFit="1"/>
    </xf>
    <xf numFmtId="0" fontId="9" fillId="0" borderId="94" xfId="1" applyFont="1" applyBorder="1" applyAlignment="1">
      <alignment horizontal="left" vertical="center" wrapText="1" shrinkToFit="1"/>
    </xf>
    <xf numFmtId="0" fontId="2" fillId="0" borderId="55" xfId="1" applyFont="1" applyBorder="1" applyAlignment="1">
      <alignment horizontal="center" vertical="center" shrinkToFit="1"/>
    </xf>
    <xf numFmtId="0" fontId="2" fillId="0" borderId="83" xfId="1" applyFont="1" applyBorder="1" applyAlignment="1">
      <alignment horizontal="center" vertical="center" shrinkToFit="1"/>
    </xf>
    <xf numFmtId="0" fontId="2" fillId="0" borderId="46" xfId="1" applyFont="1" applyBorder="1" applyAlignment="1">
      <alignment horizontal="left" vertical="center" shrinkToFit="1"/>
    </xf>
    <xf numFmtId="0" fontId="2" fillId="0" borderId="36" xfId="1" applyFont="1" applyBorder="1" applyAlignment="1">
      <alignment horizontal="center" vertical="center" wrapText="1" shrinkToFit="1"/>
    </xf>
    <xf numFmtId="0" fontId="9" fillId="0" borderId="51" xfId="1" applyFont="1" applyBorder="1" applyAlignment="1">
      <alignment horizontal="left" vertical="center" shrinkToFit="1"/>
    </xf>
    <xf numFmtId="0" fontId="9" fillId="0" borderId="67" xfId="1" applyFont="1" applyBorder="1" applyAlignment="1">
      <alignment horizontal="center" vertical="top" shrinkToFit="1"/>
    </xf>
    <xf numFmtId="0" fontId="9" fillId="0" borderId="145" xfId="1" applyFont="1" applyBorder="1" applyAlignment="1">
      <alignment horizontal="left" vertical="center" wrapText="1" shrinkToFit="1"/>
    </xf>
    <xf numFmtId="0" fontId="9" fillId="0" borderId="69" xfId="1" applyFont="1" applyBorder="1" applyAlignment="1">
      <alignment horizontal="center" vertical="center" wrapText="1" shrinkToFit="1"/>
    </xf>
    <xf numFmtId="0" fontId="9" fillId="0" borderId="116" xfId="1" applyFont="1" applyBorder="1" applyAlignment="1">
      <alignment horizontal="center" vertical="top" shrinkToFit="1"/>
    </xf>
    <xf numFmtId="0" fontId="9" fillId="0" borderId="95" xfId="1" applyFont="1" applyBorder="1" applyAlignment="1">
      <alignment vertical="center" wrapText="1" shrinkToFit="1"/>
    </xf>
    <xf numFmtId="0" fontId="9" fillId="0" borderId="86" xfId="1" applyFont="1" applyBorder="1" applyAlignment="1">
      <alignment horizontal="center" vertical="center" wrapText="1"/>
    </xf>
    <xf numFmtId="0" fontId="9" fillId="0" borderId="121" xfId="1" applyFont="1" applyBorder="1" applyAlignment="1">
      <alignment horizontal="center" vertical="top" shrinkToFit="1"/>
    </xf>
    <xf numFmtId="0" fontId="9" fillId="0" borderId="134" xfId="1" applyFont="1" applyBorder="1" applyAlignment="1">
      <alignment vertical="center" wrapText="1" shrinkToFit="1"/>
    </xf>
    <xf numFmtId="0" fontId="9" fillId="0" borderId="104" xfId="1" applyFont="1" applyBorder="1" applyAlignment="1">
      <alignment horizontal="center" vertical="center" wrapText="1"/>
    </xf>
    <xf numFmtId="0" fontId="18" fillId="0" borderId="137" xfId="1" applyFont="1" applyBorder="1" applyAlignment="1">
      <alignment horizontal="left" vertical="center" wrapText="1" shrinkToFit="1"/>
    </xf>
    <xf numFmtId="0" fontId="9" fillId="0" borderId="116" xfId="1" applyFont="1" applyBorder="1" applyAlignment="1">
      <alignment horizontal="center" vertical="center" wrapText="1" shrinkToFit="1"/>
    </xf>
    <xf numFmtId="0" fontId="21" fillId="0" borderId="118" xfId="1" applyFont="1" applyBorder="1" applyAlignment="1">
      <alignment horizontal="center" vertical="center" wrapText="1" shrinkToFit="1"/>
    </xf>
    <xf numFmtId="0" fontId="9" fillId="2" borderId="60" xfId="1" applyFont="1" applyFill="1" applyBorder="1" applyAlignment="1">
      <alignment horizontal="center" vertical="center" shrinkToFit="1"/>
    </xf>
    <xf numFmtId="0" fontId="9" fillId="2" borderId="47" xfId="1" applyFont="1" applyFill="1" applyBorder="1" applyAlignment="1">
      <alignment vertical="center" shrinkToFit="1"/>
    </xf>
    <xf numFmtId="0" fontId="9" fillId="2" borderId="37" xfId="1" applyFont="1" applyFill="1" applyBorder="1" applyAlignment="1">
      <alignment horizontal="center" vertical="center" shrinkToFit="1"/>
    </xf>
    <xf numFmtId="0" fontId="9" fillId="0" borderId="146" xfId="1" applyFont="1" applyBorder="1" applyAlignment="1">
      <alignment horizontal="center" vertical="center" shrinkToFit="1"/>
    </xf>
    <xf numFmtId="0" fontId="9" fillId="0" borderId="147" xfId="1" applyFont="1" applyBorder="1" applyAlignment="1">
      <alignment horizontal="center" vertical="center" shrinkToFit="1"/>
    </xf>
    <xf numFmtId="0" fontId="9" fillId="0" borderId="148" xfId="1" applyFont="1" applyBorder="1" applyAlignment="1">
      <alignment horizontal="center" vertical="center" shrinkToFit="1"/>
    </xf>
    <xf numFmtId="0" fontId="9" fillId="0" borderId="149" xfId="0" applyFont="1" applyBorder="1" applyAlignment="1">
      <alignment horizontal="left" vertical="center"/>
    </xf>
    <xf numFmtId="0" fontId="9" fillId="0" borderId="150" xfId="0" applyFont="1" applyBorder="1" applyAlignment="1">
      <alignment horizontal="center" vertical="center" shrinkToFit="1"/>
    </xf>
    <xf numFmtId="0" fontId="9" fillId="0" borderId="148" xfId="0" applyFont="1" applyBorder="1" applyAlignment="1">
      <alignment horizontal="center" vertical="center" shrinkToFit="1"/>
    </xf>
    <xf numFmtId="0" fontId="9" fillId="0" borderId="151" xfId="1" applyFont="1" applyBorder="1" applyAlignment="1">
      <alignment horizontal="left" vertical="center" shrinkToFit="1"/>
    </xf>
    <xf numFmtId="0" fontId="2" fillId="2" borderId="152" xfId="0" applyFont="1" applyFill="1" applyBorder="1" applyAlignment="1">
      <alignment horizontal="center" vertical="center" shrinkToFit="1"/>
    </xf>
    <xf numFmtId="0" fontId="2" fillId="2" borderId="146" xfId="0" applyFont="1" applyFill="1" applyBorder="1" applyAlignment="1">
      <alignment horizontal="center" vertical="center" shrinkToFit="1"/>
    </xf>
    <xf numFmtId="0" fontId="9" fillId="0" borderId="153" xfId="1" applyFont="1" applyBorder="1" applyAlignment="1">
      <alignment horizontal="center" vertical="center" shrinkToFit="1"/>
    </xf>
    <xf numFmtId="0" fontId="9" fillId="0" borderId="154" xfId="0" applyFont="1" applyBorder="1" applyAlignment="1">
      <alignment horizontal="left" vertical="center"/>
    </xf>
    <xf numFmtId="0" fontId="9" fillId="0" borderId="155" xfId="0" applyFont="1" applyBorder="1" applyAlignment="1">
      <alignment horizontal="center" vertical="center" shrinkToFit="1"/>
    </xf>
    <xf numFmtId="0" fontId="9" fillId="0" borderId="153" xfId="0" applyFont="1" applyBorder="1" applyAlignment="1">
      <alignment horizontal="center" vertical="center" shrinkToFit="1"/>
    </xf>
    <xf numFmtId="0" fontId="9" fillId="0" borderId="156" xfId="1" applyFont="1" applyBorder="1" applyAlignment="1">
      <alignment horizontal="left" vertical="center" shrinkToFit="1"/>
    </xf>
    <xf numFmtId="0" fontId="2" fillId="0" borderId="157" xfId="0" applyFont="1" applyBorder="1" applyAlignment="1">
      <alignment horizontal="center" vertical="center" shrinkToFit="1"/>
    </xf>
    <xf numFmtId="0" fontId="2" fillId="0" borderId="155" xfId="1" applyFont="1" applyBorder="1" applyAlignment="1">
      <alignment horizontal="center" vertical="center" shrinkToFit="1"/>
    </xf>
    <xf numFmtId="0" fontId="2" fillId="0" borderId="154" xfId="0" applyFont="1" applyBorder="1" applyAlignment="1">
      <alignment horizontal="left" vertical="center" shrinkToFit="1"/>
    </xf>
    <xf numFmtId="0" fontId="9" fillId="0" borderId="129" xfId="1" applyFont="1" applyBorder="1" applyAlignment="1">
      <alignment horizontal="center" vertical="top" shrinkToFit="1"/>
    </xf>
    <xf numFmtId="0" fontId="9" fillId="0" borderId="110" xfId="1" applyFont="1" applyBorder="1" applyAlignment="1">
      <alignment vertical="center" wrapText="1" shrinkToFit="1"/>
    </xf>
    <xf numFmtId="0" fontId="9" fillId="0" borderId="108" xfId="1" applyFont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shrinkToFit="1"/>
    </xf>
    <xf numFmtId="0" fontId="14" fillId="3" borderId="20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0" fillId="2" borderId="111" xfId="0" applyFill="1" applyBorder="1" applyAlignment="1">
      <alignment horizontal="center" vertical="center" shrinkToFit="1"/>
    </xf>
    <xf numFmtId="0" fontId="2" fillId="2" borderId="87" xfId="0" applyFont="1" applyFill="1" applyBorder="1" applyAlignment="1">
      <alignment horizontal="left" vertical="center" shrinkToFit="1"/>
    </xf>
    <xf numFmtId="0" fontId="2" fillId="2" borderId="88" xfId="0" applyFont="1" applyFill="1" applyBorder="1" applyAlignment="1">
      <alignment horizontal="center" vertical="center" shrinkToFit="1"/>
    </xf>
    <xf numFmtId="0" fontId="2" fillId="2" borderId="86" xfId="0" applyFont="1" applyFill="1" applyBorder="1" applyAlignment="1">
      <alignment horizontal="center" vertical="center" shrinkToFit="1"/>
    </xf>
    <xf numFmtId="0" fontId="2" fillId="2" borderId="150" xfId="1" applyFont="1" applyFill="1" applyBorder="1" applyAlignment="1">
      <alignment horizontal="center" vertical="center" shrinkToFit="1"/>
    </xf>
    <xf numFmtId="0" fontId="2" fillId="2" borderId="149" xfId="0" applyFont="1" applyFill="1" applyBorder="1" applyAlignment="1">
      <alignment horizontal="left" vertical="center" shrinkToFit="1"/>
    </xf>
    <xf numFmtId="0" fontId="2" fillId="0" borderId="147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2" fillId="0" borderId="94" xfId="1" applyFont="1" applyBorder="1" applyAlignment="1">
      <alignment vertical="center" shrinkToFit="1"/>
    </xf>
    <xf numFmtId="0" fontId="9" fillId="0" borderId="37" xfId="1" applyFont="1" applyBorder="1" applyAlignment="1">
      <alignment horizontal="center" vertical="center" wrapText="1"/>
    </xf>
    <xf numFmtId="0" fontId="9" fillId="0" borderId="57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49" xfId="1" applyFont="1" applyBorder="1" applyAlignment="1">
      <alignment horizontal="left" vertical="center" shrinkToFit="1"/>
    </xf>
    <xf numFmtId="0" fontId="9" fillId="0" borderId="150" xfId="1" applyFont="1" applyBorder="1" applyAlignment="1">
      <alignment horizontal="center" vertical="center" shrinkToFit="1"/>
    </xf>
    <xf numFmtId="0" fontId="2" fillId="0" borderId="150" xfId="1" applyFont="1" applyBorder="1" applyAlignment="1">
      <alignment horizontal="center" vertical="center" shrinkToFit="1"/>
    </xf>
    <xf numFmtId="0" fontId="2" fillId="0" borderId="149" xfId="0" applyFont="1" applyBorder="1" applyAlignment="1">
      <alignment horizontal="left" vertical="center" shrinkToFit="1"/>
    </xf>
    <xf numFmtId="0" fontId="2" fillId="0" borderId="152" xfId="0" applyFont="1" applyBorder="1" applyAlignment="1">
      <alignment horizontal="center" vertical="center" shrinkToFit="1"/>
    </xf>
    <xf numFmtId="0" fontId="2" fillId="0" borderId="146" xfId="0" applyFont="1" applyBorder="1" applyAlignment="1">
      <alignment horizontal="center" vertical="center" shrinkToFit="1"/>
    </xf>
    <xf numFmtId="0" fontId="9" fillId="0" borderId="154" xfId="1" applyFont="1" applyBorder="1" applyAlignment="1">
      <alignment horizontal="left" vertical="center" shrinkToFit="1"/>
    </xf>
    <xf numFmtId="0" fontId="9" fillId="0" borderId="155" xfId="1" applyFont="1" applyBorder="1" applyAlignment="1">
      <alignment horizontal="center" vertical="center" shrinkToFit="1"/>
    </xf>
    <xf numFmtId="0" fontId="9" fillId="0" borderId="66" xfId="1" applyFont="1" applyBorder="1" applyAlignment="1">
      <alignment horizontal="center" vertical="center" wrapText="1" shrinkToFit="1"/>
    </xf>
    <xf numFmtId="0" fontId="9" fillId="0" borderId="57" xfId="1" applyFont="1" applyBorder="1" applyAlignment="1">
      <alignment horizontal="left" vertical="center" wrapText="1" shrinkToFit="1"/>
    </xf>
    <xf numFmtId="0" fontId="14" fillId="0" borderId="57" xfId="0" applyFont="1" applyBorder="1" applyAlignment="1">
      <alignment vertical="center" shrinkToFit="1"/>
    </xf>
    <xf numFmtId="0" fontId="9" fillId="0" borderId="148" xfId="1" applyFont="1" applyBorder="1" applyAlignment="1">
      <alignment horizontal="center" vertical="top" shrinkToFit="1"/>
    </xf>
    <xf numFmtId="0" fontId="9" fillId="0" borderId="151" xfId="1" applyFont="1" applyBorder="1" applyAlignment="1">
      <alignment horizontal="left" vertical="center" wrapText="1" shrinkToFit="1"/>
    </xf>
    <xf numFmtId="0" fontId="0" fillId="0" borderId="160" xfId="0" applyBorder="1" applyAlignment="1">
      <alignment horizontal="center" vertical="center" shrinkToFit="1"/>
    </xf>
    <xf numFmtId="0" fontId="9" fillId="0" borderId="161" xfId="1" applyFont="1" applyBorder="1" applyAlignment="1">
      <alignment horizontal="left" vertical="center" shrinkToFit="1"/>
    </xf>
    <xf numFmtId="0" fontId="9" fillId="0" borderId="162" xfId="1" applyFont="1" applyBorder="1" applyAlignment="1">
      <alignment horizontal="center" vertical="center" shrinkToFit="1"/>
    </xf>
    <xf numFmtId="0" fontId="9" fillId="0" borderId="160" xfId="1" applyFont="1" applyBorder="1" applyAlignment="1">
      <alignment horizontal="center" vertical="center" shrinkToFit="1"/>
    </xf>
    <xf numFmtId="0" fontId="9" fillId="0" borderId="163" xfId="1" applyFont="1" applyBorder="1" applyAlignment="1">
      <alignment horizontal="left" vertical="center" shrinkToFit="1"/>
    </xf>
    <xf numFmtId="0" fontId="9" fillId="0" borderId="164" xfId="1" applyFont="1" applyBorder="1" applyAlignment="1">
      <alignment horizontal="center" vertical="center" shrinkToFit="1"/>
    </xf>
    <xf numFmtId="0" fontId="0" fillId="0" borderId="162" xfId="0" applyBorder="1" applyAlignment="1">
      <alignment horizontal="center" vertical="center" shrinkToFit="1"/>
    </xf>
    <xf numFmtId="0" fontId="2" fillId="0" borderId="161" xfId="0" applyFont="1" applyBorder="1" applyAlignment="1">
      <alignment horizontal="left" vertical="center" shrinkToFit="1"/>
    </xf>
    <xf numFmtId="0" fontId="2" fillId="0" borderId="166" xfId="0" applyFont="1" applyBorder="1" applyAlignment="1">
      <alignment horizontal="center" vertical="center" shrinkToFit="1"/>
    </xf>
    <xf numFmtId="0" fontId="2" fillId="0" borderId="164" xfId="0" applyFont="1" applyBorder="1" applyAlignment="1">
      <alignment horizontal="center" vertical="center" shrinkToFit="1"/>
    </xf>
    <xf numFmtId="0" fontId="0" fillId="0" borderId="153" xfId="0" applyBorder="1" applyAlignment="1">
      <alignment horizontal="center" vertical="center" shrinkToFit="1"/>
    </xf>
    <xf numFmtId="0" fontId="0" fillId="0" borderId="155" xfId="0" applyBorder="1" applyAlignment="1">
      <alignment horizontal="center" vertical="center" shrinkToFit="1"/>
    </xf>
    <xf numFmtId="0" fontId="14" fillId="0" borderId="149" xfId="0" applyFont="1" applyBorder="1" applyAlignment="1">
      <alignment horizontal="left" vertical="center" shrinkToFit="1"/>
    </xf>
    <xf numFmtId="0" fontId="2" fillId="0" borderId="162" xfId="1" applyFont="1" applyBorder="1" applyAlignment="1">
      <alignment horizontal="center" vertical="center" shrinkToFit="1"/>
    </xf>
    <xf numFmtId="0" fontId="14" fillId="0" borderId="161" xfId="0" applyFont="1" applyBorder="1" applyAlignment="1">
      <alignment horizontal="left" vertical="center" shrinkToFit="1"/>
    </xf>
    <xf numFmtId="0" fontId="14" fillId="0" borderId="154" xfId="0" applyFont="1" applyBorder="1" applyAlignment="1">
      <alignment horizontal="left" vertical="center" shrinkToFit="1"/>
    </xf>
    <xf numFmtId="0" fontId="11" fillId="0" borderId="151" xfId="1" applyFont="1" applyBorder="1" applyAlignment="1">
      <alignment horizontal="left" vertical="center" shrinkToFit="1"/>
    </xf>
    <xf numFmtId="0" fontId="11" fillId="0" borderId="163" xfId="1" applyFont="1" applyBorder="1" applyAlignment="1">
      <alignment horizontal="left" vertical="center" shrinkToFit="1"/>
    </xf>
    <xf numFmtId="0" fontId="11" fillId="0" borderId="156" xfId="1" applyFont="1" applyBorder="1" applyAlignment="1">
      <alignment horizontal="left"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2" fillId="4" borderId="25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36" xfId="0" applyFont="1" applyFill="1" applyBorder="1" applyAlignment="1">
      <alignment horizontal="center" vertical="center" shrinkToFit="1"/>
    </xf>
    <xf numFmtId="0" fontId="22" fillId="0" borderId="81" xfId="1" applyFont="1" applyBorder="1" applyAlignment="1">
      <alignment horizontal="left" vertical="center" shrinkToFit="1"/>
    </xf>
    <xf numFmtId="0" fontId="11" fillId="0" borderId="46" xfId="1" applyFont="1" applyBorder="1" applyAlignment="1">
      <alignment horizontal="left" vertical="center" wrapText="1" shrinkToFit="1"/>
    </xf>
    <xf numFmtId="0" fontId="14" fillId="0" borderId="0" xfId="1" applyFont="1" applyAlignment="1">
      <alignment horizontal="left" vertical="center" wrapText="1" shrinkToFit="1"/>
    </xf>
    <xf numFmtId="0" fontId="9" fillId="0" borderId="149" xfId="1" applyFont="1" applyBorder="1" applyAlignment="1">
      <alignment vertical="center" shrinkToFit="1"/>
    </xf>
    <xf numFmtId="0" fontId="9" fillId="0" borderId="154" xfId="1" applyFont="1" applyBorder="1" applyAlignment="1">
      <alignment vertical="center" shrinkToFit="1"/>
    </xf>
    <xf numFmtId="0" fontId="9" fillId="0" borderId="44" xfId="1" applyFont="1" applyBorder="1" applyAlignment="1">
      <alignment horizontal="left" vertical="center" shrinkToFit="1"/>
    </xf>
    <xf numFmtId="0" fontId="0" fillId="0" borderId="70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0" fillId="0" borderId="47" xfId="0" applyBorder="1">
      <alignment vertical="center"/>
    </xf>
    <xf numFmtId="0" fontId="9" fillId="0" borderId="175" xfId="1" applyFont="1" applyBorder="1" applyAlignment="1">
      <alignment horizontal="left" vertical="center" shrinkToFit="1"/>
    </xf>
    <xf numFmtId="0" fontId="9" fillId="0" borderId="172" xfId="1" applyFont="1" applyBorder="1" applyAlignment="1">
      <alignment horizontal="center" vertical="center" shrinkToFit="1"/>
    </xf>
    <xf numFmtId="0" fontId="0" fillId="0" borderId="175" xfId="0" applyBorder="1">
      <alignment vertical="center"/>
    </xf>
    <xf numFmtId="0" fontId="2" fillId="0" borderId="170" xfId="1" applyFont="1" applyBorder="1" applyAlignment="1">
      <alignment horizontal="center" vertical="center" shrinkToFit="1"/>
    </xf>
    <xf numFmtId="0" fontId="0" fillId="0" borderId="170" xfId="0" applyBorder="1" applyAlignment="1">
      <alignment horizontal="center" vertical="center" shrinkToFit="1"/>
    </xf>
    <xf numFmtId="0" fontId="0" fillId="0" borderId="171" xfId="0" applyBorder="1" applyAlignment="1">
      <alignment horizontal="center" vertical="center" shrinkToFit="1"/>
    </xf>
    <xf numFmtId="0" fontId="0" fillId="0" borderId="176" xfId="0" applyBorder="1" applyAlignment="1">
      <alignment horizontal="center" vertical="center" shrinkToFit="1"/>
    </xf>
    <xf numFmtId="0" fontId="9" fillId="0" borderId="135" xfId="1" applyFont="1" applyBorder="1" applyAlignment="1">
      <alignment horizontal="left" vertical="center" shrinkToFit="1"/>
    </xf>
    <xf numFmtId="0" fontId="0" fillId="0" borderId="37" xfId="0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2" fillId="0" borderId="173" xfId="1" applyFont="1" applyBorder="1" applyAlignment="1">
      <alignment horizontal="center" vertical="center" shrinkToFit="1"/>
    </xf>
    <xf numFmtId="0" fontId="2" fillId="0" borderId="177" xfId="0" applyFont="1" applyBorder="1" applyAlignment="1">
      <alignment horizontal="center" vertical="center" shrinkToFit="1"/>
    </xf>
    <xf numFmtId="0" fontId="2" fillId="0" borderId="172" xfId="0" applyFont="1" applyBorder="1" applyAlignment="1">
      <alignment horizontal="center" vertical="center" shrinkToFit="1"/>
    </xf>
    <xf numFmtId="0" fontId="9" fillId="0" borderId="170" xfId="1" applyFont="1" applyBorder="1" applyAlignment="1">
      <alignment horizontal="center" vertical="center" shrinkToFit="1"/>
    </xf>
    <xf numFmtId="9" fontId="2" fillId="0" borderId="20" xfId="2" applyFont="1" applyBorder="1" applyAlignment="1">
      <alignment horizontal="left" vertical="center" shrinkToFit="1"/>
    </xf>
    <xf numFmtId="0" fontId="0" fillId="0" borderId="20" xfId="0" applyBorder="1" applyAlignment="1">
      <alignment horizontal="center" vertical="center" shrinkToFit="1"/>
    </xf>
    <xf numFmtId="0" fontId="14" fillId="0" borderId="47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2" fillId="0" borderId="44" xfId="1" applyFont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center" shrinkToFit="1"/>
    </xf>
    <xf numFmtId="0" fontId="2" fillId="0" borderId="39" xfId="1" applyFont="1" applyBorder="1" applyAlignment="1">
      <alignment horizontal="center" vertical="center" shrinkToFit="1"/>
    </xf>
    <xf numFmtId="0" fontId="2" fillId="0" borderId="175" xfId="0" applyFont="1" applyBorder="1" applyAlignment="1">
      <alignment horizontal="left" vertical="center" shrinkToFit="1"/>
    </xf>
    <xf numFmtId="0" fontId="2" fillId="0" borderId="135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left" vertical="center" shrinkToFit="1"/>
    </xf>
    <xf numFmtId="0" fontId="2" fillId="0" borderId="48" xfId="1" applyFont="1" applyBorder="1" applyAlignment="1">
      <alignment horizontal="left" vertical="center" shrinkToFit="1"/>
    </xf>
    <xf numFmtId="0" fontId="5" fillId="0" borderId="175" xfId="0" applyFont="1" applyBorder="1" applyAlignment="1">
      <alignment horizontal="left" vertical="center" shrinkToFit="1"/>
    </xf>
    <xf numFmtId="0" fontId="2" fillId="0" borderId="46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10" fillId="6" borderId="0" xfId="0" applyFont="1" applyFill="1" applyAlignment="1">
      <alignment horizontal="center" vertical="center" shrinkToFit="1"/>
    </xf>
    <xf numFmtId="0" fontId="0" fillId="0" borderId="46" xfId="0" applyBorder="1">
      <alignment vertical="center"/>
    </xf>
    <xf numFmtId="0" fontId="0" fillId="0" borderId="5" xfId="0" applyBorder="1" applyAlignment="1">
      <alignment horizontal="center" vertical="center"/>
    </xf>
    <xf numFmtId="0" fontId="2" fillId="0" borderId="47" xfId="1" applyFont="1" applyBorder="1" applyAlignment="1">
      <alignment horizontal="left" vertical="center" shrinkToFit="1"/>
    </xf>
    <xf numFmtId="0" fontId="2" fillId="0" borderId="37" xfId="1" applyFont="1" applyBorder="1" applyAlignment="1">
      <alignment horizontal="center" vertical="center" wrapText="1" shrinkToFit="1"/>
    </xf>
    <xf numFmtId="0" fontId="9" fillId="0" borderId="178" xfId="1" applyFont="1" applyBorder="1" applyAlignment="1">
      <alignment horizontal="center" vertical="center" shrinkToFit="1"/>
    </xf>
    <xf numFmtId="0" fontId="11" fillId="0" borderId="135" xfId="1" applyFont="1" applyBorder="1" applyAlignment="1">
      <alignment vertical="center" wrapText="1" shrinkToFit="1"/>
    </xf>
    <xf numFmtId="0" fontId="9" fillId="0" borderId="35" xfId="1" applyFont="1" applyBorder="1" applyAlignment="1">
      <alignment horizontal="center" vertical="center" shrinkToFit="1"/>
    </xf>
    <xf numFmtId="0" fontId="18" fillId="0" borderId="47" xfId="1" applyFont="1" applyBorder="1" applyAlignment="1">
      <alignment horizontal="left" vertical="center" wrapText="1" shrinkToFit="1"/>
    </xf>
    <xf numFmtId="0" fontId="14" fillId="0" borderId="47" xfId="1" applyFont="1" applyBorder="1" applyAlignment="1">
      <alignment horizontal="left" vertical="center" shrinkToFit="1"/>
    </xf>
    <xf numFmtId="0" fontId="9" fillId="0" borderId="38" xfId="1" applyFont="1" applyBorder="1" applyAlignment="1">
      <alignment horizontal="center" vertical="center" shrinkToFit="1"/>
    </xf>
    <xf numFmtId="0" fontId="12" fillId="0" borderId="135" xfId="1" applyFont="1" applyBorder="1" applyAlignment="1">
      <alignment horizontal="left" vertical="center" shrinkToFit="1"/>
    </xf>
    <xf numFmtId="0" fontId="0" fillId="0" borderId="170" xfId="0" applyBorder="1" applyAlignment="1">
      <alignment horizontal="center" vertical="center" wrapText="1"/>
    </xf>
    <xf numFmtId="0" fontId="11" fillId="0" borderId="47" xfId="1" applyFont="1" applyBorder="1" applyAlignment="1">
      <alignment horizontal="left" vertical="center" wrapText="1" shrinkToFit="1"/>
    </xf>
    <xf numFmtId="0" fontId="9" fillId="0" borderId="170" xfId="1" applyFont="1" applyBorder="1" applyAlignment="1">
      <alignment horizontal="center" vertical="center" wrapText="1" shrinkToFit="1"/>
    </xf>
    <xf numFmtId="0" fontId="9" fillId="0" borderId="176" xfId="1" applyFont="1" applyBorder="1" applyAlignment="1">
      <alignment horizontal="center" vertical="center" shrinkToFit="1"/>
    </xf>
    <xf numFmtId="0" fontId="11" fillId="0" borderId="135" xfId="1" applyFont="1" applyBorder="1" applyAlignment="1">
      <alignment horizontal="left" vertical="center" shrinkToFit="1"/>
    </xf>
    <xf numFmtId="0" fontId="0" fillId="0" borderId="170" xfId="0" applyBorder="1" applyAlignment="1">
      <alignment horizontal="center" vertical="center" wrapText="1" shrinkToFit="1"/>
    </xf>
    <xf numFmtId="0" fontId="11" fillId="0" borderId="175" xfId="1" applyFont="1" applyBorder="1" applyAlignment="1">
      <alignment horizontal="left" vertical="center" shrinkToFit="1"/>
    </xf>
    <xf numFmtId="0" fontId="0" fillId="0" borderId="180" xfId="0" applyBorder="1" applyAlignment="1">
      <alignment horizontal="center" vertical="center" shrinkToFit="1"/>
    </xf>
    <xf numFmtId="0" fontId="22" fillId="0" borderId="48" xfId="1" applyFont="1" applyBorder="1" applyAlignment="1">
      <alignment horizontal="left" vertical="center" shrinkToFit="1"/>
    </xf>
    <xf numFmtId="0" fontId="9" fillId="0" borderId="39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wrapText="1" shrinkToFi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/>
    </xf>
    <xf numFmtId="0" fontId="2" fillId="0" borderId="35" xfId="1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left" vertical="center" shrinkToFit="1"/>
    </xf>
    <xf numFmtId="0" fontId="2" fillId="0" borderId="36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wrapText="1" shrinkToFit="1"/>
    </xf>
    <xf numFmtId="0" fontId="9" fillId="0" borderId="46" xfId="0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9" fillId="2" borderId="170" xfId="1" applyFont="1" applyFill="1" applyBorder="1" applyAlignment="1">
      <alignment horizontal="center" vertical="center" wrapText="1" shrinkToFit="1"/>
    </xf>
    <xf numFmtId="0" fontId="23" fillId="2" borderId="47" xfId="1" applyFont="1" applyFill="1" applyBorder="1" applyAlignment="1">
      <alignment vertical="center" shrinkToFit="1"/>
    </xf>
    <xf numFmtId="0" fontId="8" fillId="2" borderId="0" xfId="0" applyFont="1" applyFill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/>
    </xf>
    <xf numFmtId="176" fontId="9" fillId="0" borderId="45" xfId="1" applyNumberFormat="1" applyFont="1" applyBorder="1" applyAlignment="1">
      <alignment horizontal="center" vertical="center" shrinkToFit="1"/>
    </xf>
    <xf numFmtId="176" fontId="9" fillId="0" borderId="0" xfId="1" applyNumberFormat="1" applyFont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 shrinkToFit="1"/>
    </xf>
    <xf numFmtId="176" fontId="9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9" fillId="0" borderId="47" xfId="1" applyNumberFormat="1" applyFont="1" applyBorder="1" applyAlignment="1">
      <alignment horizontal="center" vertical="center" wrapText="1" shrinkToFit="1"/>
    </xf>
    <xf numFmtId="176" fontId="9" fillId="0" borderId="47" xfId="1" applyNumberFormat="1" applyFont="1" applyBorder="1" applyAlignment="1">
      <alignment horizontal="center" vertical="center" shrinkToFit="1"/>
    </xf>
    <xf numFmtId="176" fontId="9" fillId="0" borderId="175" xfId="1" applyNumberFormat="1" applyFont="1" applyBorder="1" applyAlignment="1">
      <alignment horizontal="center" vertical="center" shrinkToFit="1"/>
    </xf>
    <xf numFmtId="176" fontId="9" fillId="0" borderId="46" xfId="1" applyNumberFormat="1" applyFont="1" applyBorder="1" applyAlignment="1">
      <alignment horizontal="center" vertical="center" shrinkToFit="1"/>
    </xf>
    <xf numFmtId="176" fontId="21" fillId="0" borderId="47" xfId="1" applyNumberFormat="1" applyFont="1" applyBorder="1" applyAlignment="1">
      <alignment horizontal="center" vertical="center" wrapText="1" shrinkToFit="1"/>
    </xf>
    <xf numFmtId="176" fontId="9" fillId="0" borderId="47" xfId="0" applyNumberFormat="1" applyFont="1" applyBorder="1" applyAlignment="1">
      <alignment horizontal="center" vertical="center" shrinkToFit="1"/>
    </xf>
    <xf numFmtId="176" fontId="9" fillId="0" borderId="135" xfId="1" applyNumberFormat="1" applyFont="1" applyBorder="1" applyAlignment="1">
      <alignment horizontal="center" vertical="center" shrinkToFit="1"/>
    </xf>
    <xf numFmtId="176" fontId="9" fillId="2" borderId="47" xfId="1" applyNumberFormat="1" applyFont="1" applyFill="1" applyBorder="1" applyAlignment="1">
      <alignment horizontal="center" vertical="center" shrinkToFit="1"/>
    </xf>
    <xf numFmtId="176" fontId="9" fillId="0" borderId="48" xfId="1" applyNumberFormat="1" applyFont="1" applyBorder="1" applyAlignment="1">
      <alignment horizontal="center" vertical="center" shrinkToFit="1"/>
    </xf>
    <xf numFmtId="176" fontId="9" fillId="0" borderId="126" xfId="1" applyNumberFormat="1" applyFont="1" applyBorder="1" applyAlignment="1">
      <alignment horizontal="center" vertical="center" shrinkToFit="1"/>
    </xf>
    <xf numFmtId="0" fontId="12" fillId="0" borderId="126" xfId="1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7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176" fontId="9" fillId="0" borderId="185" xfId="1" applyNumberFormat="1" applyFont="1" applyBorder="1" applyAlignment="1">
      <alignment horizontal="center" vertical="center" shrinkToFit="1"/>
    </xf>
    <xf numFmtId="0" fontId="9" fillId="0" borderId="186" xfId="1" applyFont="1" applyBorder="1" applyAlignment="1">
      <alignment horizontal="center" vertical="center" shrinkToFit="1"/>
    </xf>
    <xf numFmtId="176" fontId="0" fillId="0" borderId="187" xfId="0" applyNumberFormat="1" applyBorder="1" applyAlignment="1">
      <alignment horizontal="center" vertical="center" shrinkToFit="1"/>
    </xf>
    <xf numFmtId="0" fontId="0" fillId="0" borderId="186" xfId="0" applyBorder="1" applyAlignment="1">
      <alignment horizontal="center" vertical="center" shrinkToFit="1"/>
    </xf>
    <xf numFmtId="176" fontId="9" fillId="0" borderId="187" xfId="1" applyNumberFormat="1" applyFont="1" applyBorder="1" applyAlignment="1">
      <alignment horizontal="center" vertical="center" shrinkToFit="1"/>
    </xf>
    <xf numFmtId="0" fontId="0" fillId="0" borderId="189" xfId="0" applyBorder="1" applyAlignment="1">
      <alignment horizontal="center" vertical="center" shrinkToFit="1"/>
    </xf>
    <xf numFmtId="176" fontId="9" fillId="0" borderId="185" xfId="0" applyNumberFormat="1" applyFont="1" applyBorder="1" applyAlignment="1">
      <alignment horizontal="center" vertical="center" shrinkToFit="1"/>
    </xf>
    <xf numFmtId="0" fontId="9" fillId="0" borderId="190" xfId="1" applyFont="1" applyBorder="1" applyAlignment="1">
      <alignment horizontal="center" vertical="center" shrinkToFit="1"/>
    </xf>
    <xf numFmtId="0" fontId="9" fillId="0" borderId="191" xfId="1" applyFont="1" applyBorder="1" applyAlignment="1">
      <alignment horizontal="center" vertical="center" shrinkToFit="1"/>
    </xf>
    <xf numFmtId="0" fontId="9" fillId="0" borderId="192" xfId="1" applyFont="1" applyBorder="1" applyAlignment="1">
      <alignment horizontal="center" vertical="center" shrinkToFit="1"/>
    </xf>
    <xf numFmtId="0" fontId="0" fillId="0" borderId="185" xfId="0" applyBorder="1" applyAlignment="1">
      <alignment horizontal="center" vertical="center" shrinkToFit="1"/>
    </xf>
    <xf numFmtId="0" fontId="0" fillId="0" borderId="190" xfId="0" applyBorder="1" applyAlignment="1">
      <alignment horizontal="center" vertical="center" shrinkToFit="1"/>
    </xf>
    <xf numFmtId="176" fontId="0" fillId="0" borderId="191" xfId="0" applyNumberFormat="1" applyBorder="1" applyAlignment="1">
      <alignment horizontal="center" vertical="center"/>
    </xf>
    <xf numFmtId="0" fontId="9" fillId="0" borderId="193" xfId="1" applyFont="1" applyBorder="1" applyAlignment="1">
      <alignment horizontal="center" vertical="center" shrinkToFit="1"/>
    </xf>
    <xf numFmtId="0" fontId="9" fillId="0" borderId="189" xfId="1" applyFont="1" applyBorder="1" applyAlignment="1">
      <alignment horizontal="center" vertical="center" shrinkToFit="1"/>
    </xf>
    <xf numFmtId="0" fontId="0" fillId="0" borderId="186" xfId="0" applyBorder="1" applyAlignment="1">
      <alignment horizontal="center" vertical="center" wrapText="1"/>
    </xf>
    <xf numFmtId="176" fontId="9" fillId="0" borderId="191" xfId="1" applyNumberFormat="1" applyFont="1" applyBorder="1" applyAlignment="1">
      <alignment horizontal="center" vertical="center" shrinkToFit="1"/>
    </xf>
    <xf numFmtId="176" fontId="9" fillId="0" borderId="187" xfId="1" applyNumberFormat="1" applyFont="1" applyBorder="1" applyAlignment="1">
      <alignment horizontal="center" vertical="center" wrapText="1" shrinkToFit="1"/>
    </xf>
    <xf numFmtId="0" fontId="0" fillId="0" borderId="193" xfId="0" applyBorder="1" applyAlignment="1">
      <alignment horizontal="center" vertical="center" shrinkToFit="1"/>
    </xf>
    <xf numFmtId="0" fontId="9" fillId="0" borderId="186" xfId="1" applyFont="1" applyBorder="1" applyAlignment="1">
      <alignment horizontal="center" vertical="center" wrapText="1" shrinkToFit="1"/>
    </xf>
    <xf numFmtId="0" fontId="9" fillId="2" borderId="186" xfId="1" applyFont="1" applyFill="1" applyBorder="1" applyAlignment="1">
      <alignment horizontal="center" vertical="center" wrapText="1" shrinkToFit="1"/>
    </xf>
    <xf numFmtId="0" fontId="0" fillId="0" borderId="196" xfId="0" applyBorder="1" applyAlignment="1">
      <alignment horizontal="center" vertical="center" shrinkToFit="1"/>
    </xf>
    <xf numFmtId="176" fontId="2" fillId="0" borderId="45" xfId="1" applyNumberFormat="1" applyFont="1" applyBorder="1" applyAlignment="1">
      <alignment horizontal="center" vertical="center" shrinkToFit="1"/>
    </xf>
    <xf numFmtId="176" fontId="2" fillId="0" borderId="46" xfId="1" applyNumberFormat="1" applyFont="1" applyBorder="1" applyAlignment="1">
      <alignment horizontal="center" vertical="center" shrinkToFit="1"/>
    </xf>
    <xf numFmtId="176" fontId="2" fillId="0" borderId="47" xfId="1" applyNumberFormat="1" applyFont="1" applyBorder="1" applyAlignment="1">
      <alignment horizontal="center" vertical="center" shrinkToFit="1"/>
    </xf>
    <xf numFmtId="176" fontId="0" fillId="0" borderId="47" xfId="0" applyNumberFormat="1" applyBorder="1" applyAlignment="1">
      <alignment horizontal="center" vertical="center" shrinkToFit="1"/>
    </xf>
    <xf numFmtId="176" fontId="0" fillId="0" borderId="46" xfId="0" applyNumberFormat="1" applyBorder="1" applyAlignment="1">
      <alignment horizontal="center" vertical="center" shrinkToFit="1"/>
    </xf>
    <xf numFmtId="176" fontId="2" fillId="0" borderId="135" xfId="1" applyNumberFormat="1" applyFont="1" applyBorder="1" applyAlignment="1">
      <alignment horizontal="center" vertical="center" shrinkToFit="1"/>
    </xf>
    <xf numFmtId="176" fontId="0" fillId="0" borderId="126" xfId="0" applyNumberFormat="1" applyBorder="1" applyAlignment="1">
      <alignment horizontal="center" vertical="center" shrinkToFit="1"/>
    </xf>
    <xf numFmtId="176" fontId="2" fillId="0" borderId="175" xfId="1" applyNumberFormat="1" applyFont="1" applyBorder="1" applyAlignment="1">
      <alignment horizontal="center" vertical="center" shrinkToFit="1"/>
    </xf>
    <xf numFmtId="176" fontId="0" fillId="0" borderId="175" xfId="0" applyNumberFormat="1" applyBorder="1" applyAlignment="1">
      <alignment horizontal="center" vertical="center" shrinkToFit="1"/>
    </xf>
    <xf numFmtId="176" fontId="2" fillId="0" borderId="48" xfId="1" applyNumberFormat="1" applyFont="1" applyBorder="1" applyAlignment="1">
      <alignment horizontal="center" vertical="center" shrinkToFit="1"/>
    </xf>
    <xf numFmtId="0" fontId="2" fillId="0" borderId="197" xfId="1" applyFont="1" applyBorder="1" applyAlignment="1">
      <alignment horizontal="center" vertical="center" shrinkToFit="1"/>
    </xf>
    <xf numFmtId="0" fontId="2" fillId="0" borderId="184" xfId="1" applyFont="1" applyBorder="1" applyAlignment="1">
      <alignment horizontal="center" vertical="center" shrinkToFit="1"/>
    </xf>
    <xf numFmtId="0" fontId="2" fillId="0" borderId="190" xfId="1" applyFont="1" applyBorder="1" applyAlignment="1">
      <alignment horizontal="center" vertical="center" shrinkToFit="1"/>
    </xf>
    <xf numFmtId="0" fontId="2" fillId="0" borderId="186" xfId="1" applyFont="1" applyBorder="1" applyAlignment="1">
      <alignment horizontal="center" vertical="center" shrinkToFit="1"/>
    </xf>
    <xf numFmtId="0" fontId="2" fillId="0" borderId="192" xfId="1" applyFont="1" applyBorder="1" applyAlignment="1">
      <alignment horizontal="center" vertical="center" shrinkToFit="1"/>
    </xf>
    <xf numFmtId="0" fontId="2" fillId="0" borderId="189" xfId="1" applyFont="1" applyBorder="1" applyAlignment="1">
      <alignment horizontal="center" vertical="center" shrinkToFit="1"/>
    </xf>
    <xf numFmtId="0" fontId="2" fillId="0" borderId="196" xfId="1" applyFont="1" applyBorder="1" applyAlignment="1">
      <alignment horizontal="center" vertical="center" shrinkToFit="1"/>
    </xf>
    <xf numFmtId="0" fontId="2" fillId="0" borderId="176" xfId="1" applyFont="1" applyBorder="1" applyAlignment="1">
      <alignment horizontal="center" vertical="center" shrinkToFit="1"/>
    </xf>
    <xf numFmtId="176" fontId="9" fillId="0" borderId="185" xfId="1" applyNumberFormat="1" applyFont="1" applyBorder="1" applyAlignment="1">
      <alignment horizontal="center" vertical="center" wrapText="1" shrinkToFit="1"/>
    </xf>
    <xf numFmtId="176" fontId="9" fillId="0" borderId="46" xfId="0" applyNumberFormat="1" applyFont="1" applyBorder="1" applyAlignment="1">
      <alignment horizontal="center" vertical="center" wrapText="1" shrinkToFit="1"/>
    </xf>
    <xf numFmtId="0" fontId="12" fillId="0" borderId="175" xfId="1" applyFont="1" applyBorder="1" applyAlignment="1">
      <alignment horizontal="left" vertical="center" shrinkToFit="1"/>
    </xf>
    <xf numFmtId="0" fontId="14" fillId="0" borderId="175" xfId="0" applyFont="1" applyBorder="1" applyAlignment="1">
      <alignment horizontal="left" vertical="center" shrinkToFit="1"/>
    </xf>
    <xf numFmtId="0" fontId="9" fillId="6" borderId="19" xfId="1" applyFont="1" applyFill="1" applyBorder="1" applyAlignment="1">
      <alignment horizontal="center" vertical="center" shrinkToFit="1"/>
    </xf>
    <xf numFmtId="0" fontId="9" fillId="6" borderId="5" xfId="1" applyFont="1" applyFill="1" applyBorder="1" applyAlignment="1">
      <alignment horizontal="center" vertical="center" shrinkToFit="1"/>
    </xf>
    <xf numFmtId="0" fontId="0" fillId="6" borderId="19" xfId="0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9" fillId="6" borderId="174" xfId="1" applyFont="1" applyFill="1" applyBorder="1" applyAlignment="1">
      <alignment horizontal="center" vertical="center" shrinkToFit="1"/>
    </xf>
    <xf numFmtId="0" fontId="9" fillId="6" borderId="171" xfId="1" applyFont="1" applyFill="1" applyBorder="1" applyAlignment="1">
      <alignment horizontal="center" vertical="center" shrinkToFit="1"/>
    </xf>
    <xf numFmtId="0" fontId="9" fillId="6" borderId="22" xfId="1" applyFont="1" applyFill="1" applyBorder="1" applyAlignment="1">
      <alignment horizontal="center" vertical="center" shrinkToFit="1"/>
    </xf>
    <xf numFmtId="0" fontId="0" fillId="6" borderId="179" xfId="0" applyFill="1" applyBorder="1" applyAlignment="1">
      <alignment horizontal="center" vertical="center" shrinkToFit="1"/>
    </xf>
    <xf numFmtId="0" fontId="0" fillId="6" borderId="42" xfId="0" applyFill="1" applyBorder="1" applyAlignment="1">
      <alignment horizontal="center" vertical="center" shrinkToFit="1"/>
    </xf>
    <xf numFmtId="0" fontId="24" fillId="0" borderId="47" xfId="1" applyFont="1" applyBorder="1" applyAlignment="1">
      <alignment horizontal="left" vertical="center" shrinkToFit="1"/>
    </xf>
    <xf numFmtId="0" fontId="24" fillId="0" borderId="47" xfId="1" applyFont="1" applyBorder="1" applyAlignment="1">
      <alignment horizontal="left" vertical="center" wrapText="1" shrinkToFit="1"/>
    </xf>
    <xf numFmtId="176" fontId="9" fillId="0" borderId="183" xfId="1" applyNumberFormat="1" applyFont="1" applyBorder="1" applyAlignment="1">
      <alignment horizontal="center" vertical="center" shrinkToFit="1"/>
    </xf>
    <xf numFmtId="0" fontId="9" fillId="0" borderId="46" xfId="1" applyFont="1" applyBorder="1" applyAlignment="1">
      <alignment horizontal="center" vertical="center" wrapText="1" shrinkToFit="1"/>
    </xf>
    <xf numFmtId="0" fontId="9" fillId="0" borderId="172" xfId="1" applyFont="1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 wrapText="1" shrinkToFit="1"/>
    </xf>
    <xf numFmtId="0" fontId="9" fillId="0" borderId="19" xfId="1" applyFont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wrapText="1" shrinkToFit="1"/>
    </xf>
    <xf numFmtId="0" fontId="0" fillId="0" borderId="187" xfId="0" applyBorder="1" applyAlignment="1">
      <alignment horizontal="center" vertical="center" shrinkToFit="1"/>
    </xf>
    <xf numFmtId="0" fontId="9" fillId="0" borderId="47" xfId="0" applyFont="1" applyBorder="1" applyAlignment="1">
      <alignment horizontal="left" vertical="center"/>
    </xf>
    <xf numFmtId="0" fontId="0" fillId="0" borderId="46" xfId="0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0" fillId="0" borderId="47" xfId="0" applyBorder="1" applyAlignment="1">
      <alignment vertical="center" shrinkToFit="1"/>
    </xf>
    <xf numFmtId="176" fontId="9" fillId="0" borderId="187" xfId="1" applyNumberFormat="1" applyFont="1" applyBorder="1" applyAlignment="1">
      <alignment horizontal="center" vertical="center" wrapText="1"/>
    </xf>
    <xf numFmtId="176" fontId="9" fillId="0" borderId="194" xfId="1" applyNumberFormat="1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center" vertical="center" shrinkToFit="1"/>
    </xf>
    <xf numFmtId="0" fontId="0" fillId="0" borderId="59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177" fontId="0" fillId="0" borderId="0" xfId="0" applyNumberFormat="1">
      <alignment vertical="center"/>
    </xf>
    <xf numFmtId="176" fontId="11" fillId="0" borderId="135" xfId="1" applyNumberFormat="1" applyFont="1" applyBorder="1" applyAlignment="1">
      <alignment horizontal="center" vertical="center" shrinkToFit="1"/>
    </xf>
    <xf numFmtId="176" fontId="0" fillId="0" borderId="187" xfId="0" applyNumberFormat="1" applyBorder="1" applyAlignment="1">
      <alignment horizontal="center" vertical="center"/>
    </xf>
    <xf numFmtId="176" fontId="0" fillId="0" borderId="185" xfId="0" applyNumberForma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6" xfId="0" applyBorder="1">
      <alignment vertical="center"/>
    </xf>
    <xf numFmtId="0" fontId="0" fillId="0" borderId="135" xfId="0" applyBorder="1">
      <alignment vertical="center"/>
    </xf>
    <xf numFmtId="176" fontId="0" fillId="0" borderId="47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175" xfId="0" applyNumberFormat="1" applyBorder="1">
      <alignment vertical="center"/>
    </xf>
    <xf numFmtId="0" fontId="0" fillId="0" borderId="177" xfId="0" applyBorder="1">
      <alignment vertical="center"/>
    </xf>
    <xf numFmtId="0" fontId="0" fillId="0" borderId="172" xfId="0" applyBorder="1">
      <alignment vertical="center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176" fontId="0" fillId="0" borderId="47" xfId="0" applyNumberFormat="1" applyBorder="1" applyAlignment="1">
      <alignment horizontal="center" vertical="center" wrapText="1" shrinkToFit="1"/>
    </xf>
    <xf numFmtId="0" fontId="2" fillId="0" borderId="178" xfId="1" applyFont="1" applyBorder="1" applyAlignment="1">
      <alignment horizontal="center" vertical="center" wrapText="1" shrinkToFit="1"/>
    </xf>
    <xf numFmtId="0" fontId="2" fillId="0" borderId="192" xfId="1" applyFont="1" applyBorder="1" applyAlignment="1">
      <alignment horizontal="center" vertical="center" wrapText="1" shrinkToFit="1"/>
    </xf>
    <xf numFmtId="0" fontId="2" fillId="0" borderId="190" xfId="1" applyFont="1" applyBorder="1" applyAlignment="1">
      <alignment horizontal="center" vertical="center" wrapText="1" shrinkToFit="1"/>
    </xf>
    <xf numFmtId="176" fontId="2" fillId="0" borderId="47" xfId="0" applyNumberFormat="1" applyFont="1" applyBorder="1" applyAlignment="1">
      <alignment horizontal="center" vertical="center" shrinkToFit="1"/>
    </xf>
    <xf numFmtId="176" fontId="11" fillId="0" borderId="47" xfId="0" applyNumberFormat="1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176" fontId="11" fillId="0" borderId="47" xfId="1" applyNumberFormat="1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left" vertical="center" shrinkToFit="1"/>
    </xf>
    <xf numFmtId="0" fontId="9" fillId="0" borderId="175" xfId="0" applyFont="1" applyBorder="1" applyAlignment="1">
      <alignment horizontal="left" vertical="center" shrinkToFit="1"/>
    </xf>
    <xf numFmtId="176" fontId="9" fillId="0" borderId="188" xfId="1" applyNumberFormat="1" applyFont="1" applyBorder="1" applyAlignment="1">
      <alignment horizontal="center" vertical="center" shrinkToFit="1"/>
    </xf>
    <xf numFmtId="0" fontId="9" fillId="0" borderId="187" xfId="1" applyFont="1" applyBorder="1" applyAlignment="1">
      <alignment horizontal="center" vertical="center" shrinkToFit="1"/>
    </xf>
    <xf numFmtId="176" fontId="9" fillId="0" borderId="195" xfId="1" applyNumberFormat="1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left" vertical="center" wrapText="1"/>
    </xf>
    <xf numFmtId="0" fontId="13" fillId="3" borderId="81" xfId="0" applyFont="1" applyFill="1" applyBorder="1" applyAlignment="1">
      <alignment horizontal="center" vertical="center" shrinkToFit="1"/>
    </xf>
    <xf numFmtId="0" fontId="9" fillId="0" borderId="56" xfId="1" applyFont="1" applyBorder="1" applyAlignment="1">
      <alignment horizontal="center" vertical="center" wrapText="1" shrinkToFit="1"/>
    </xf>
    <xf numFmtId="0" fontId="2" fillId="0" borderId="46" xfId="1" applyFont="1" applyBorder="1" applyAlignment="1">
      <alignment horizontal="center" vertical="center" shrinkToFit="1"/>
    </xf>
    <xf numFmtId="0" fontId="2" fillId="0" borderId="54" xfId="1" applyFont="1" applyBorder="1" applyAlignment="1">
      <alignment horizontal="center" vertical="center" shrinkToFit="1"/>
    </xf>
    <xf numFmtId="0" fontId="0" fillId="0" borderId="178" xfId="0" applyBorder="1" applyAlignment="1">
      <alignment horizontal="center" vertical="center" shrinkToFit="1"/>
    </xf>
    <xf numFmtId="176" fontId="11" fillId="0" borderId="46" xfId="1" applyNumberFormat="1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0" fillId="0" borderId="188" xfId="0" applyBorder="1" applyAlignment="1">
      <alignment horizontal="center" vertical="center" shrinkToFit="1"/>
    </xf>
    <xf numFmtId="0" fontId="9" fillId="0" borderId="172" xfId="0" applyFont="1" applyBorder="1" applyAlignment="1">
      <alignment horizontal="center" vertical="center" shrinkToFit="1"/>
    </xf>
    <xf numFmtId="0" fontId="2" fillId="0" borderId="173" xfId="0" applyFont="1" applyBorder="1" applyAlignment="1">
      <alignment horizontal="left" vertical="center" shrinkToFit="1"/>
    </xf>
    <xf numFmtId="0" fontId="0" fillId="6" borderId="171" xfId="0" applyFill="1" applyBorder="1" applyAlignment="1">
      <alignment horizontal="center" vertical="center" shrinkToFit="1"/>
    </xf>
    <xf numFmtId="0" fontId="0" fillId="6" borderId="174" xfId="0" applyFill="1" applyBorder="1" applyAlignment="1">
      <alignment horizontal="center" vertical="center" shrinkToFit="1"/>
    </xf>
    <xf numFmtId="0" fontId="9" fillId="0" borderId="175" xfId="1" applyFont="1" applyBorder="1" applyAlignment="1">
      <alignment vertical="center" shrinkToFit="1"/>
    </xf>
    <xf numFmtId="0" fontId="9" fillId="0" borderId="28" xfId="0" applyFont="1" applyBorder="1" applyAlignment="1">
      <alignment horizontal="left" vertical="center"/>
    </xf>
    <xf numFmtId="0" fontId="2" fillId="2" borderId="178" xfId="0" applyFont="1" applyFill="1" applyBorder="1" applyAlignment="1">
      <alignment horizontal="center" vertical="center"/>
    </xf>
    <xf numFmtId="0" fontId="9" fillId="2" borderId="192" xfId="1" applyFont="1" applyFill="1" applyBorder="1" applyAlignment="1">
      <alignment horizontal="center" vertical="center" shrinkToFit="1"/>
    </xf>
    <xf numFmtId="176" fontId="2" fillId="2" borderId="135" xfId="0" applyNumberFormat="1" applyFont="1" applyFill="1" applyBorder="1" applyAlignment="1">
      <alignment horizontal="center" vertical="center" wrapText="1" shrinkToFit="1"/>
    </xf>
    <xf numFmtId="0" fontId="2" fillId="2" borderId="135" xfId="0" applyFont="1" applyFill="1" applyBorder="1" applyAlignment="1">
      <alignment horizontal="left" vertical="center" wrapText="1"/>
    </xf>
    <xf numFmtId="0" fontId="9" fillId="2" borderId="59" xfId="1" applyFont="1" applyFill="1" applyBorder="1" applyAlignment="1">
      <alignment horizontal="center" vertical="center" wrapText="1" shrinkToFit="1"/>
    </xf>
    <xf numFmtId="176" fontId="0" fillId="0" borderId="187" xfId="0" applyNumberFormat="1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176" fontId="9" fillId="0" borderId="187" xfId="0" applyNumberFormat="1" applyFont="1" applyBorder="1" applyAlignment="1">
      <alignment horizontal="center" vertical="center" shrinkToFit="1"/>
    </xf>
    <xf numFmtId="176" fontId="9" fillId="0" borderId="47" xfId="0" applyNumberFormat="1" applyFont="1" applyBorder="1" applyAlignment="1">
      <alignment horizontal="center" vertical="center" wrapText="1" shrinkToFit="1"/>
    </xf>
    <xf numFmtId="0" fontId="0" fillId="0" borderId="47" xfId="0" applyBorder="1" applyAlignment="1">
      <alignment vertical="center" wrapText="1" shrinkToFit="1"/>
    </xf>
    <xf numFmtId="0" fontId="0" fillId="0" borderId="37" xfId="0" applyBorder="1" applyAlignment="1">
      <alignment horizontal="center" vertical="center" wrapText="1" shrinkToFit="1"/>
    </xf>
    <xf numFmtId="0" fontId="2" fillId="0" borderId="202" xfId="0" applyFont="1" applyBorder="1" applyAlignment="1">
      <alignment horizontal="center" vertical="center" shrinkToFit="1"/>
    </xf>
    <xf numFmtId="0" fontId="9" fillId="0" borderId="203" xfId="0" applyFont="1" applyBorder="1" applyAlignment="1">
      <alignment horizontal="center" vertical="center"/>
    </xf>
    <xf numFmtId="176" fontId="0" fillId="0" borderId="135" xfId="0" applyNumberFormat="1" applyBorder="1" applyAlignment="1">
      <alignment horizontal="center" vertical="center" shrinkToFit="1"/>
    </xf>
    <xf numFmtId="0" fontId="9" fillId="6" borderId="36" xfId="1" applyFont="1" applyFill="1" applyBorder="1" applyAlignment="1">
      <alignment horizontal="center" vertical="center" shrinkToFit="1"/>
    </xf>
    <xf numFmtId="0" fontId="14" fillId="0" borderId="46" xfId="1" applyFont="1" applyBorder="1" applyAlignment="1">
      <alignment horizontal="left" vertical="center" shrinkToFit="1"/>
    </xf>
    <xf numFmtId="176" fontId="11" fillId="0" borderId="47" xfId="1" applyNumberFormat="1" applyFont="1" applyBorder="1" applyAlignment="1">
      <alignment horizontal="center" vertical="center" wrapText="1" shrinkToFit="1"/>
    </xf>
    <xf numFmtId="0" fontId="11" fillId="0" borderId="47" xfId="0" applyFont="1" applyBorder="1" applyAlignment="1">
      <alignment horizontal="left" vertical="center" wrapText="1" shrinkToFit="1"/>
    </xf>
    <xf numFmtId="0" fontId="2" fillId="0" borderId="170" xfId="1" applyFont="1" applyBorder="1" applyAlignment="1">
      <alignment horizontal="center" vertical="center" wrapText="1" shrinkToFit="1"/>
    </xf>
    <xf numFmtId="0" fontId="2" fillId="0" borderId="19" xfId="1" applyFont="1" applyBorder="1" applyAlignment="1">
      <alignment horizontal="center" vertical="center" wrapText="1" shrinkToFit="1"/>
    </xf>
    <xf numFmtId="0" fontId="2" fillId="0" borderId="186" xfId="1" applyFont="1" applyBorder="1" applyAlignment="1">
      <alignment horizontal="center" vertical="center" wrapText="1" shrinkToFit="1"/>
    </xf>
    <xf numFmtId="176" fontId="2" fillId="0" borderId="46" xfId="0" applyNumberFormat="1" applyFont="1" applyBorder="1" applyAlignment="1">
      <alignment horizontal="center" vertical="center" shrinkToFit="1"/>
    </xf>
    <xf numFmtId="0" fontId="2" fillId="0" borderId="19" xfId="1" applyFont="1" applyBorder="1" applyAlignment="1">
      <alignment horizontal="center" vertical="center" shrinkToFit="1"/>
    </xf>
    <xf numFmtId="176" fontId="2" fillId="0" borderId="0" xfId="1" applyNumberFormat="1" applyFont="1" applyAlignment="1">
      <alignment horizontal="center" vertical="center" shrinkToFit="1"/>
    </xf>
    <xf numFmtId="176" fontId="11" fillId="0" borderId="46" xfId="0" applyNumberFormat="1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shrinkToFit="1"/>
    </xf>
    <xf numFmtId="0" fontId="9" fillId="0" borderId="171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174" xfId="1" applyFont="1" applyBorder="1" applyAlignment="1">
      <alignment horizontal="center" vertical="center" shrinkToFit="1"/>
    </xf>
    <xf numFmtId="0" fontId="9" fillId="0" borderId="173" xfId="1" applyFont="1" applyBorder="1" applyAlignment="1">
      <alignment horizontal="left" vertical="center" shrinkToFit="1"/>
    </xf>
    <xf numFmtId="0" fontId="2" fillId="0" borderId="177" xfId="1" applyFont="1" applyBorder="1" applyAlignment="1">
      <alignment horizontal="center" vertical="center" shrinkToFit="1"/>
    </xf>
    <xf numFmtId="0" fontId="2" fillId="0" borderId="172" xfId="1" applyFont="1" applyBorder="1" applyAlignment="1">
      <alignment horizontal="center" vertical="center" shrinkToFit="1"/>
    </xf>
    <xf numFmtId="176" fontId="2" fillId="0" borderId="175" xfId="1" applyNumberFormat="1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wrapText="1" shrinkToFit="1"/>
    </xf>
    <xf numFmtId="0" fontId="9" fillId="0" borderId="28" xfId="1" applyFont="1" applyBorder="1" applyAlignment="1">
      <alignment horizontal="center" vertical="center" shrinkToFit="1"/>
    </xf>
    <xf numFmtId="176" fontId="2" fillId="0" borderId="47" xfId="1" applyNumberFormat="1" applyFont="1" applyBorder="1" applyAlignment="1">
      <alignment horizontal="center" vertical="center" wrapText="1" shrinkToFit="1"/>
    </xf>
    <xf numFmtId="176" fontId="11" fillId="0" borderId="0" xfId="1" applyNumberFormat="1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2" fillId="0" borderId="47" xfId="0" applyFont="1" applyBorder="1" applyAlignment="1">
      <alignment vertical="center" shrinkToFit="1"/>
    </xf>
    <xf numFmtId="0" fontId="11" fillId="0" borderId="176" xfId="1" applyFont="1" applyBorder="1" applyAlignment="1">
      <alignment horizontal="center" vertical="center" shrinkToFit="1"/>
    </xf>
    <xf numFmtId="0" fontId="11" fillId="0" borderId="189" xfId="1" applyFont="1" applyBorder="1" applyAlignment="1">
      <alignment horizontal="center" vertical="center" shrinkToFit="1"/>
    </xf>
    <xf numFmtId="0" fontId="0" fillId="0" borderId="198" xfId="0" applyBorder="1" applyAlignment="1">
      <alignment horizontal="center" vertical="center" shrinkToFit="1"/>
    </xf>
    <xf numFmtId="0" fontId="5" fillId="0" borderId="177" xfId="0" applyFont="1" applyBorder="1" applyAlignment="1">
      <alignment horizontal="center" vertical="center" wrapText="1" shrinkToFit="1"/>
    </xf>
    <xf numFmtId="0" fontId="5" fillId="0" borderId="172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/>
    </xf>
    <xf numFmtId="0" fontId="0" fillId="0" borderId="181" xfId="0" applyBorder="1" applyAlignment="1">
      <alignment horizontal="center" vertical="center" shrinkToFit="1"/>
    </xf>
    <xf numFmtId="0" fontId="19" fillId="0" borderId="20" xfId="0" applyFont="1" applyBorder="1" applyAlignment="1">
      <alignment horizontal="left" vertical="center" wrapText="1" shrinkToFit="1"/>
    </xf>
    <xf numFmtId="0" fontId="2" fillId="0" borderId="47" xfId="1" applyFont="1" applyBorder="1" applyAlignment="1">
      <alignment horizontal="center" vertical="center" shrinkToFit="1"/>
    </xf>
    <xf numFmtId="176" fontId="9" fillId="0" borderId="126" xfId="0" applyNumberFormat="1" applyFont="1" applyBorder="1" applyAlignment="1">
      <alignment horizontal="center" vertical="center" shrinkToFit="1"/>
    </xf>
    <xf numFmtId="0" fontId="9" fillId="0" borderId="126" xfId="1" applyFont="1" applyBorder="1" applyAlignment="1">
      <alignment horizontal="left" vertical="center" wrapText="1" shrinkToFit="1"/>
    </xf>
    <xf numFmtId="176" fontId="2" fillId="0" borderId="81" xfId="0" applyNumberFormat="1" applyFont="1" applyBorder="1" applyAlignment="1">
      <alignment horizontal="left" vertical="center"/>
    </xf>
    <xf numFmtId="176" fontId="26" fillId="0" borderId="0" xfId="0" applyNumberFormat="1" applyFont="1" applyAlignment="1">
      <alignment horizontal="center" vertical="center"/>
    </xf>
    <xf numFmtId="0" fontId="9" fillId="0" borderId="47" xfId="1" applyFont="1" applyBorder="1" applyAlignment="1">
      <alignment vertical="center" wrapText="1" shrinkToFit="1"/>
    </xf>
    <xf numFmtId="0" fontId="14" fillId="0" borderId="35" xfId="1" applyFont="1" applyBorder="1" applyAlignment="1">
      <alignment horizontal="center" vertical="center" shrinkToFit="1"/>
    </xf>
    <xf numFmtId="0" fontId="9" fillId="2" borderId="170" xfId="1" applyFont="1" applyFill="1" applyBorder="1" applyAlignment="1">
      <alignment horizontal="center" vertical="center" shrinkToFit="1"/>
    </xf>
    <xf numFmtId="0" fontId="14" fillId="0" borderId="190" xfId="1" applyFont="1" applyBorder="1" applyAlignment="1">
      <alignment horizontal="center" vertical="center" shrinkToFit="1"/>
    </xf>
    <xf numFmtId="0" fontId="9" fillId="2" borderId="186" xfId="1" applyFont="1" applyFill="1" applyBorder="1" applyAlignment="1">
      <alignment horizontal="center" vertical="center" shrinkToFit="1"/>
    </xf>
    <xf numFmtId="0" fontId="14" fillId="0" borderId="46" xfId="1" applyFont="1" applyBorder="1" applyAlignment="1">
      <alignment horizontal="left" vertical="center" wrapText="1" shrinkToFit="1"/>
    </xf>
    <xf numFmtId="0" fontId="9" fillId="2" borderId="47" xfId="1" applyFont="1" applyFill="1" applyBorder="1" applyAlignment="1">
      <alignment horizontal="left" vertical="center" shrinkToFit="1"/>
    </xf>
    <xf numFmtId="0" fontId="9" fillId="0" borderId="185" xfId="1" applyFont="1" applyBorder="1" applyAlignment="1">
      <alignment horizontal="center" vertical="center" shrinkToFit="1"/>
    </xf>
    <xf numFmtId="0" fontId="9" fillId="6" borderId="37" xfId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9" fillId="0" borderId="204" xfId="1" applyNumberFormat="1" applyFont="1" applyBorder="1" applyAlignment="1">
      <alignment horizontal="center" vertical="center" shrinkToFit="1"/>
    </xf>
    <xf numFmtId="0" fontId="19" fillId="0" borderId="47" xfId="0" applyFont="1" applyBorder="1" applyAlignment="1">
      <alignment vertical="center" wrapText="1" shrinkToFit="1"/>
    </xf>
    <xf numFmtId="0" fontId="9" fillId="0" borderId="188" xfId="1" applyFont="1" applyBorder="1" applyAlignment="1">
      <alignment horizontal="center" vertical="center" shrinkToFit="1"/>
    </xf>
    <xf numFmtId="0" fontId="9" fillId="0" borderId="136" xfId="1" applyFont="1" applyBorder="1" applyAlignment="1">
      <alignment horizontal="center" vertical="center" shrinkToFit="1"/>
    </xf>
    <xf numFmtId="176" fontId="0" fillId="0" borderId="185" xfId="0" applyNumberFormat="1" applyBorder="1" applyAlignment="1">
      <alignment horizontal="center" vertical="center" shrinkToFit="1"/>
    </xf>
    <xf numFmtId="0" fontId="14" fillId="0" borderId="46" xfId="0" applyFont="1" applyBorder="1" applyAlignment="1">
      <alignment horizontal="left" vertical="center" shrinkToFit="1"/>
    </xf>
    <xf numFmtId="0" fontId="0" fillId="0" borderId="192" xfId="0" applyBorder="1" applyAlignment="1">
      <alignment horizontal="center" vertical="center" shrinkToFit="1"/>
    </xf>
    <xf numFmtId="176" fontId="9" fillId="0" borderId="135" xfId="1" applyNumberFormat="1" applyFont="1" applyBorder="1" applyAlignment="1">
      <alignment horizontal="center" vertical="center" wrapText="1" shrinkToFit="1"/>
    </xf>
    <xf numFmtId="0" fontId="9" fillId="0" borderId="28" xfId="1" applyFont="1" applyBorder="1" applyAlignment="1">
      <alignment horizontal="left" vertical="center" wrapText="1" shrinkToFit="1"/>
    </xf>
    <xf numFmtId="176" fontId="9" fillId="0" borderId="194" xfId="1" applyNumberFormat="1" applyFont="1" applyBorder="1" applyAlignment="1">
      <alignment horizontal="center" vertical="center" wrapText="1" shrinkToFit="1"/>
    </xf>
    <xf numFmtId="176" fontId="0" fillId="0" borderId="188" xfId="0" applyNumberForma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2" fillId="0" borderId="193" xfId="1" applyFont="1" applyBorder="1" applyAlignment="1">
      <alignment horizontal="center" vertical="center" shrinkToFit="1"/>
    </xf>
    <xf numFmtId="176" fontId="2" fillId="0" borderId="126" xfId="1" applyNumberFormat="1" applyFont="1" applyBorder="1" applyAlignment="1">
      <alignment horizontal="center" vertical="center" shrinkToFit="1"/>
    </xf>
    <xf numFmtId="0" fontId="2" fillId="0" borderId="126" xfId="0" applyFont="1" applyBorder="1" applyAlignment="1">
      <alignment horizontal="left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10" fillId="0" borderId="81" xfId="0" applyFont="1" applyBorder="1" applyAlignment="1">
      <alignment horizontal="center" vertical="center" shrinkToFit="1"/>
    </xf>
    <xf numFmtId="0" fontId="9" fillId="0" borderId="68" xfId="1" applyFont="1" applyBorder="1" applyAlignment="1">
      <alignment horizontal="center" vertical="center" shrinkToFit="1"/>
    </xf>
    <xf numFmtId="0" fontId="0" fillId="0" borderId="181" xfId="0" applyBorder="1" applyAlignment="1">
      <alignment horizontal="center" vertical="center" shrinkToFit="1"/>
    </xf>
    <xf numFmtId="0" fontId="9" fillId="0" borderId="70" xfId="1" applyFont="1" applyBorder="1" applyAlignment="1">
      <alignment horizontal="center" vertical="center" shrinkToFit="1"/>
    </xf>
    <xf numFmtId="0" fontId="9" fillId="0" borderId="182" xfId="1" applyFont="1" applyBorder="1" applyAlignment="1">
      <alignment horizontal="center" vertical="center" shrinkToFit="1"/>
    </xf>
    <xf numFmtId="0" fontId="0" fillId="0" borderId="200" xfId="0" applyBorder="1" applyAlignment="1">
      <alignment horizontal="center" vertical="center" shrinkToFit="1"/>
    </xf>
    <xf numFmtId="0" fontId="0" fillId="0" borderId="201" xfId="0" applyBorder="1" applyAlignment="1">
      <alignment horizontal="center" vertical="center" shrinkToFit="1"/>
    </xf>
    <xf numFmtId="0" fontId="0" fillId="0" borderId="199" xfId="0" applyBorder="1" applyAlignment="1">
      <alignment horizontal="center" vertical="center" shrinkToFit="1"/>
    </xf>
    <xf numFmtId="0" fontId="9" fillId="0" borderId="0" xfId="1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140" xfId="0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9" fillId="0" borderId="56" xfId="1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82" xfId="1" applyFont="1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2" fillId="0" borderId="84" xfId="1" applyFont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39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2" fillId="0" borderId="158" xfId="1" applyFont="1" applyBorder="1" applyAlignment="1">
      <alignment horizontal="center" vertical="center" shrinkToFit="1"/>
    </xf>
    <xf numFmtId="0" fontId="0" fillId="0" borderId="165" xfId="0" applyBorder="1" applyAlignment="1">
      <alignment horizontal="center" vertical="center" shrinkToFit="1"/>
    </xf>
    <xf numFmtId="0" fontId="0" fillId="0" borderId="159" xfId="0" applyBorder="1" applyAlignment="1">
      <alignment horizontal="center" vertical="center" shrinkToFit="1"/>
    </xf>
    <xf numFmtId="0" fontId="2" fillId="0" borderId="152" xfId="1" applyFont="1" applyBorder="1" applyAlignment="1">
      <alignment horizontal="center" vertical="center" shrinkToFit="1"/>
    </xf>
    <xf numFmtId="0" fontId="0" fillId="0" borderId="166" xfId="0" applyBorder="1" applyAlignment="1">
      <alignment horizontal="center" vertical="center" shrinkToFit="1"/>
    </xf>
    <xf numFmtId="0" fontId="0" fillId="0" borderId="157" xfId="0" applyBorder="1" applyAlignment="1">
      <alignment horizontal="center" vertical="center" shrinkToFit="1"/>
    </xf>
    <xf numFmtId="0" fontId="9" fillId="0" borderId="167" xfId="1" applyFont="1" applyBorder="1" applyAlignment="1">
      <alignment horizontal="center" vertical="center" shrinkToFit="1"/>
    </xf>
    <xf numFmtId="0" fontId="0" fillId="0" borderId="169" xfId="0" applyBorder="1" applyAlignment="1">
      <alignment horizontal="center" vertical="center" shrinkToFit="1"/>
    </xf>
    <xf numFmtId="0" fontId="0" fillId="0" borderId="168" xfId="0" applyBorder="1" applyAlignment="1">
      <alignment horizontal="center" vertical="center" shrinkToFit="1"/>
    </xf>
    <xf numFmtId="0" fontId="9" fillId="0" borderId="146" xfId="1" applyFont="1" applyBorder="1" applyAlignment="1">
      <alignment horizontal="center" vertical="center" shrinkToFit="1"/>
    </xf>
    <xf numFmtId="0" fontId="0" fillId="0" borderId="164" xfId="0" applyBorder="1" applyAlignment="1">
      <alignment horizontal="center" vertical="center" shrinkToFit="1"/>
    </xf>
    <xf numFmtId="0" fontId="0" fillId="0" borderId="147" xfId="0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69" xfId="1" applyFont="1" applyBorder="1" applyAlignment="1">
      <alignment horizontal="center" vertical="center" shrinkToFit="1"/>
    </xf>
    <xf numFmtId="0" fontId="2" fillId="0" borderId="98" xfId="1" applyFont="1" applyBorder="1" applyAlignment="1">
      <alignment horizontal="center" vertical="center" shrinkToFit="1"/>
    </xf>
    <xf numFmtId="0" fontId="2" fillId="0" borderId="101" xfId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67" xfId="1" applyFont="1" applyBorder="1" applyAlignment="1">
      <alignment horizontal="center" vertical="center" shrinkToFit="1"/>
    </xf>
    <xf numFmtId="0" fontId="9" fillId="0" borderId="66" xfId="1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71" xfId="1" applyFont="1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9" fillId="0" borderId="103" xfId="1" applyFont="1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106" xfId="0" applyBorder="1" applyAlignment="1">
      <alignment horizontal="center" vertical="center" shrinkToFit="1"/>
    </xf>
    <xf numFmtId="0" fontId="2" fillId="0" borderId="40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9" fillId="0" borderId="83" xfId="1" applyFont="1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2" fillId="0" borderId="85" xfId="1" applyFont="1" applyBorder="1" applyAlignment="1">
      <alignment horizontal="center" vertical="center" shrinkToFit="1"/>
    </xf>
    <xf numFmtId="0" fontId="2" fillId="0" borderId="88" xfId="1" applyFont="1" applyBorder="1" applyAlignment="1">
      <alignment horizontal="center" vertical="center" shrinkToFit="1"/>
    </xf>
    <xf numFmtId="0" fontId="2" fillId="0" borderId="107" xfId="1" applyFont="1" applyBorder="1" applyAlignment="1">
      <alignment horizontal="center" vertical="center" shrinkToFit="1"/>
    </xf>
    <xf numFmtId="0" fontId="2" fillId="0" borderId="130" xfId="1" applyFont="1" applyBorder="1" applyAlignment="1">
      <alignment horizontal="center" vertical="center" shrinkToFit="1"/>
    </xf>
    <xf numFmtId="0" fontId="9" fillId="0" borderId="82" xfId="1" applyFont="1" applyBorder="1" applyAlignment="1">
      <alignment horizontal="center" vertical="center" shrinkToFit="1"/>
    </xf>
    <xf numFmtId="0" fontId="9" fillId="0" borderId="84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9" fillId="0" borderId="112" xfId="1" applyFont="1" applyBorder="1" applyAlignment="1">
      <alignment horizontal="center" vertical="center" shrinkToFit="1"/>
    </xf>
    <xf numFmtId="0" fontId="0" fillId="0" borderId="132" xfId="0" applyBorder="1" applyAlignment="1">
      <alignment horizontal="center" vertical="center" shrinkToFit="1"/>
    </xf>
    <xf numFmtId="0" fontId="9" fillId="0" borderId="86" xfId="1" applyFont="1" applyBorder="1" applyAlignment="1">
      <alignment horizontal="center" vertical="center" shrinkToFit="1"/>
    </xf>
    <xf numFmtId="0" fontId="0" fillId="0" borderId="108" xfId="0" applyBorder="1" applyAlignment="1">
      <alignment horizontal="center" vertical="center" shrinkToFit="1"/>
    </xf>
    <xf numFmtId="0" fontId="0" fillId="0" borderId="107" xfId="0" applyBorder="1" applyAlignment="1">
      <alignment horizontal="center" vertical="center" shrinkToFit="1"/>
    </xf>
    <xf numFmtId="0" fontId="0" fillId="0" borderId="130" xfId="0" applyBorder="1" applyAlignment="1">
      <alignment horizontal="center" vertical="center" shrinkToFit="1"/>
    </xf>
    <xf numFmtId="0" fontId="0" fillId="0" borderId="111" xfId="0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2" fillId="0" borderId="105" xfId="1" applyFont="1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9" fillId="0" borderId="144" xfId="1" applyFont="1" applyBorder="1" applyAlignment="1">
      <alignment horizontal="center" vertical="center" shrinkToFit="1"/>
    </xf>
    <xf numFmtId="0" fontId="9" fillId="0" borderId="100" xfId="1" applyFont="1" applyBorder="1" applyAlignment="1">
      <alignment horizontal="center" vertical="center" shrinkToFit="1"/>
    </xf>
    <xf numFmtId="0" fontId="2" fillId="0" borderId="131" xfId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2" fillId="2" borderId="81" xfId="0" applyFont="1" applyFill="1" applyBorder="1" applyAlignment="1">
      <alignment horizontal="center" vertical="center" shrinkToFit="1"/>
    </xf>
    <xf numFmtId="0" fontId="9" fillId="0" borderId="65" xfId="1" applyFont="1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9" fillId="0" borderId="56" xfId="1" applyFont="1" applyBorder="1" applyAlignment="1">
      <alignment horizontal="center" vertical="center" wrapText="1" shrinkToFit="1"/>
    </xf>
    <xf numFmtId="0" fontId="2" fillId="0" borderId="173" xfId="1" applyFont="1" applyFill="1" applyBorder="1" applyAlignment="1">
      <alignment horizontal="center" vertical="center" shrinkToFit="1"/>
    </xf>
    <xf numFmtId="0" fontId="0" fillId="0" borderId="189" xfId="0" applyFill="1" applyBorder="1" applyAlignment="1">
      <alignment horizontal="center" vertical="center" shrinkToFit="1"/>
    </xf>
    <xf numFmtId="0" fontId="2" fillId="0" borderId="26" xfId="1" applyFont="1" applyFill="1" applyBorder="1" applyAlignment="1">
      <alignment horizontal="center" vertical="center" shrinkToFit="1"/>
    </xf>
    <xf numFmtId="0" fontId="0" fillId="0" borderId="193" xfId="0" applyFill="1" applyBorder="1" applyAlignment="1">
      <alignment horizontal="center" vertical="center" shrinkToFit="1"/>
    </xf>
  </cellXfs>
  <cellStyles count="3">
    <cellStyle name="パーセント" xfId="2" builtinId="5"/>
    <cellStyle name="標準" xfId="0" builtinId="0"/>
    <cellStyle name="標準 2" xfId="1" xr:uid="{00000000-0005-0000-0000-000002000000}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77" formatCode="m&quot;月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255884</xdr:colOff>
      <xdr:row>58</xdr:row>
      <xdr:rowOff>114300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030495B-D9A0-97A4-1DD8-75C69E8BF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3884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2667000</xdr:colOff>
      <xdr:row>28</xdr:row>
      <xdr:rowOff>23812</xdr:rowOff>
    </xdr:from>
    <xdr:ext cx="318519" cy="320279"/>
    <xdr:pic>
      <xdr:nvPicPr>
        <xdr:cNvPr id="8" name="図 7">
          <a:extLst>
            <a:ext uri="{FF2B5EF4-FFF2-40B4-BE49-F238E27FC236}">
              <a16:creationId xmlns:a16="http://schemas.microsoft.com/office/drawing/2014/main" id="{83A9D0CE-11CF-40C2-B308-3FA5CB8E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5656" y="7500937"/>
          <a:ext cx="318519" cy="320279"/>
        </a:xfrm>
        <a:prstGeom prst="rect">
          <a:avLst/>
        </a:prstGeom>
      </xdr:spPr>
    </xdr:pic>
    <xdr:clientData/>
  </xdr:oneCellAnchor>
  <xdr:oneCellAnchor>
    <xdr:from>
      <xdr:col>9</xdr:col>
      <xdr:colOff>2631282</xdr:colOff>
      <xdr:row>78</xdr:row>
      <xdr:rowOff>35719</xdr:rowOff>
    </xdr:from>
    <xdr:ext cx="318519" cy="320279"/>
    <xdr:pic>
      <xdr:nvPicPr>
        <xdr:cNvPr id="10" name="図 9">
          <a:extLst>
            <a:ext uri="{FF2B5EF4-FFF2-40B4-BE49-F238E27FC236}">
              <a16:creationId xmlns:a16="http://schemas.microsoft.com/office/drawing/2014/main" id="{9330513F-2288-4DA9-9B12-C4C634D24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9938" y="18990469"/>
          <a:ext cx="318519" cy="320279"/>
        </a:xfrm>
        <a:prstGeom prst="rect">
          <a:avLst/>
        </a:prstGeom>
      </xdr:spPr>
    </xdr:pic>
    <xdr:clientData/>
  </xdr:oneCellAnchor>
  <xdr:oneCellAnchor>
    <xdr:from>
      <xdr:col>9</xdr:col>
      <xdr:colOff>2643188</xdr:colOff>
      <xdr:row>65</xdr:row>
      <xdr:rowOff>71438</xdr:rowOff>
    </xdr:from>
    <xdr:ext cx="318519" cy="320279"/>
    <xdr:pic>
      <xdr:nvPicPr>
        <xdr:cNvPr id="5" name="図 4">
          <a:extLst>
            <a:ext uri="{FF2B5EF4-FFF2-40B4-BE49-F238E27FC236}">
              <a16:creationId xmlns:a16="http://schemas.microsoft.com/office/drawing/2014/main" id="{077C3AA7-A750-47D3-84E0-E3875EF5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1844" y="16597313"/>
          <a:ext cx="318519" cy="320279"/>
        </a:xfrm>
        <a:prstGeom prst="rect">
          <a:avLst/>
        </a:prstGeom>
      </xdr:spPr>
    </xdr:pic>
    <xdr:clientData/>
  </xdr:oneCellAnchor>
  <xdr:oneCellAnchor>
    <xdr:from>
      <xdr:col>9</xdr:col>
      <xdr:colOff>2655094</xdr:colOff>
      <xdr:row>14</xdr:row>
      <xdr:rowOff>71437</xdr:rowOff>
    </xdr:from>
    <xdr:ext cx="318519" cy="320279"/>
    <xdr:pic>
      <xdr:nvPicPr>
        <xdr:cNvPr id="9" name="図 8">
          <a:extLst>
            <a:ext uri="{FF2B5EF4-FFF2-40B4-BE49-F238E27FC236}">
              <a16:creationId xmlns:a16="http://schemas.microsoft.com/office/drawing/2014/main" id="{1DC363A4-C52F-4AE0-BB83-E8890CCEE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5024437"/>
          <a:ext cx="318519" cy="320279"/>
        </a:xfrm>
        <a:prstGeom prst="rect">
          <a:avLst/>
        </a:prstGeom>
      </xdr:spPr>
    </xdr:pic>
    <xdr:clientData/>
  </xdr:oneCellAnchor>
  <xdr:oneCellAnchor>
    <xdr:from>
      <xdr:col>9</xdr:col>
      <xdr:colOff>2631281</xdr:colOff>
      <xdr:row>4</xdr:row>
      <xdr:rowOff>119063</xdr:rowOff>
    </xdr:from>
    <xdr:ext cx="318519" cy="320279"/>
    <xdr:pic>
      <xdr:nvPicPr>
        <xdr:cNvPr id="2" name="図 1">
          <a:extLst>
            <a:ext uri="{FF2B5EF4-FFF2-40B4-BE49-F238E27FC236}">
              <a16:creationId xmlns:a16="http://schemas.microsoft.com/office/drawing/2014/main" id="{BC3BD2B5-2E0A-4C49-BC52-7CB0ADB69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9937" y="2095501"/>
          <a:ext cx="318519" cy="320279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0B71765F-94AD-4ECE-B1D1-3277245786C4}" autoFormatId="20" applyNumberFormats="0" applyBorderFormats="0" applyFontFormats="0" applyPatternFormats="0" applyAlignmentFormats="0" applyWidthHeightFormats="0">
  <queryTableRefresh nextId="12">
    <queryTableFields count="11">
      <queryTableField id="1" name="日程" tableColumnId="1"/>
      <queryTableField id="2" name="Column1" tableColumnId="2"/>
      <queryTableField id="3" name="競技会名" tableColumnId="3"/>
      <queryTableField id="4" name="開催地" tableColumnId="4"/>
      <queryTableField id="5" name="開催場所" tableColumnId="5"/>
      <queryTableField id="6" name="区分" tableColumnId="6"/>
      <queryTableField id="7" name="国内区分※1" tableColumnId="7"/>
      <queryTableField id="8" name="国際区分※2" tableColumnId="8"/>
      <queryTableField id="9" name="Column9" tableColumnId="9"/>
      <queryTableField id="10" name="Column10" tableColumnId="10"/>
      <queryTableField id="11" name="Column11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B70391-4079-4B4D-9041-90E0C6BF5C5B}" name="Table001__Page_1" displayName="Table001__Page_1" ref="A1:K103" tableType="queryTable" totalsRowShown="0">
  <autoFilter ref="A1:K103" xr:uid="{6EB70391-4079-4B4D-9041-90E0C6BF5C5B}"/>
  <tableColumns count="11">
    <tableColumn id="1" xr3:uid="{C2F26B1C-2294-490A-B338-003301C92FBA}" uniqueName="1" name="日程" queryTableFieldId="1" dataDxfId="10"/>
    <tableColumn id="2" xr3:uid="{EA034462-BF1A-490D-9614-961DE32E26C8}" uniqueName="2" name="Column1" queryTableFieldId="2" dataDxfId="9"/>
    <tableColumn id="3" xr3:uid="{33DF51DB-179E-4896-AA18-104D53F5E31D}" uniqueName="3" name="競技会名" queryTableFieldId="3" dataDxfId="8"/>
    <tableColumn id="4" xr3:uid="{9083009A-73DF-47CE-9A67-2D31B0E760C3}" uniqueName="4" name="開催地" queryTableFieldId="4" dataDxfId="7"/>
    <tableColumn id="5" xr3:uid="{8A4AA1F7-76AA-4A63-8457-D4CAC415089D}" uniqueName="5" name="開催場所" queryTableFieldId="5" dataDxfId="6"/>
    <tableColumn id="6" xr3:uid="{BE1052F5-1FA4-4B3E-8DF5-C2A766C53A50}" uniqueName="6" name="区分" queryTableFieldId="6" dataDxfId="5"/>
    <tableColumn id="7" xr3:uid="{C51C0CCE-F4D5-483A-96A2-FA30FC5B121E}" uniqueName="7" name="国内区分※1" queryTableFieldId="7" dataDxfId="4"/>
    <tableColumn id="8" xr3:uid="{CC9AD47E-C80A-4993-AB74-DEFAB8464292}" uniqueName="8" name="国際区分※2" queryTableFieldId="8" dataDxfId="3"/>
    <tableColumn id="9" xr3:uid="{E9877BA8-DD82-489A-99CB-B16C6C1B6492}" uniqueName="9" name="Column9" queryTableFieldId="9" dataDxfId="2"/>
    <tableColumn id="10" xr3:uid="{F3526504-67C0-4285-8B3B-CE6A18A69885}" uniqueName="10" name="Column10" queryTableFieldId="10" dataDxfId="1"/>
    <tableColumn id="11" xr3:uid="{1DF23556-2925-4329-BF5B-909D14012A54}" uniqueName="11" name="Column11" queryTableFieldId="1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view="pageBreakPreview" zoomScale="160" zoomScaleNormal="100" zoomScaleSheetLayoutView="160" workbookViewId="0">
      <selection activeCell="A2" sqref="A2:A103"/>
    </sheetView>
  </sheetViews>
  <sheetFormatPr defaultRowHeight="13.5"/>
  <cols>
    <col min="1" max="1" width="4.625" customWidth="1"/>
    <col min="2" max="2" width="21" bestFit="1" customWidth="1"/>
    <col min="3" max="3" width="59.5" bestFit="1" customWidth="1"/>
    <col min="4" max="4" width="13.375" bestFit="1" customWidth="1"/>
    <col min="5" max="5" width="30.75" customWidth="1"/>
    <col min="7" max="8" width="13.375" bestFit="1" customWidth="1"/>
    <col min="9" max="9" width="10.375" bestFit="1" customWidth="1"/>
    <col min="10" max="10" width="12.375" bestFit="1" customWidth="1"/>
    <col min="11" max="11" width="11.5" bestFit="1" customWidth="1"/>
  </cols>
  <sheetData>
    <row r="1" spans="1:11">
      <c r="A1" t="s">
        <v>954</v>
      </c>
      <c r="B1" t="s">
        <v>955</v>
      </c>
      <c r="C1" t="s">
        <v>956</v>
      </c>
      <c r="D1" t="s">
        <v>957</v>
      </c>
      <c r="E1" t="s">
        <v>958</v>
      </c>
      <c r="F1" t="s">
        <v>959</v>
      </c>
      <c r="G1" t="s">
        <v>960</v>
      </c>
      <c r="H1" t="s">
        <v>961</v>
      </c>
      <c r="I1" t="s">
        <v>962</v>
      </c>
      <c r="J1" t="s">
        <v>963</v>
      </c>
      <c r="K1" t="s">
        <v>964</v>
      </c>
    </row>
    <row r="2" spans="1:11">
      <c r="A2" s="671"/>
      <c r="B2" t="s">
        <v>699</v>
      </c>
      <c r="C2" t="s">
        <v>700</v>
      </c>
      <c r="D2" t="s">
        <v>701</v>
      </c>
      <c r="E2" t="s">
        <v>702</v>
      </c>
      <c r="F2" t="s">
        <v>965</v>
      </c>
      <c r="G2" t="s">
        <v>966</v>
      </c>
      <c r="H2" t="s">
        <v>756</v>
      </c>
      <c r="J2" t="s">
        <v>756</v>
      </c>
      <c r="K2" t="s">
        <v>756</v>
      </c>
    </row>
    <row r="3" spans="1:11">
      <c r="A3" s="671"/>
      <c r="B3" t="s">
        <v>703</v>
      </c>
      <c r="C3" t="s">
        <v>704</v>
      </c>
      <c r="D3" t="s">
        <v>705</v>
      </c>
      <c r="E3" t="s">
        <v>706</v>
      </c>
      <c r="F3" t="s">
        <v>965</v>
      </c>
      <c r="G3" t="s">
        <v>966</v>
      </c>
      <c r="H3" t="s">
        <v>756</v>
      </c>
      <c r="J3" t="s">
        <v>756</v>
      </c>
      <c r="K3" t="s">
        <v>756</v>
      </c>
    </row>
    <row r="4" spans="1:11">
      <c r="A4" s="671"/>
      <c r="B4" t="s">
        <v>703</v>
      </c>
      <c r="C4" t="s">
        <v>707</v>
      </c>
      <c r="D4" t="s">
        <v>705</v>
      </c>
      <c r="E4" t="s">
        <v>706</v>
      </c>
      <c r="F4" t="s">
        <v>967</v>
      </c>
      <c r="G4" t="s">
        <v>968</v>
      </c>
      <c r="H4" t="s">
        <v>756</v>
      </c>
      <c r="J4" t="s">
        <v>756</v>
      </c>
      <c r="K4" t="s">
        <v>969</v>
      </c>
    </row>
    <row r="5" spans="1:11">
      <c r="A5" s="671"/>
      <c r="B5" t="s">
        <v>708</v>
      </c>
      <c r="C5" t="s">
        <v>709</v>
      </c>
      <c r="D5" t="s">
        <v>710</v>
      </c>
      <c r="E5" t="s">
        <v>711</v>
      </c>
      <c r="F5" t="s">
        <v>965</v>
      </c>
      <c r="G5" t="s">
        <v>966</v>
      </c>
      <c r="H5" t="s">
        <v>970</v>
      </c>
      <c r="J5" t="s">
        <v>756</v>
      </c>
      <c r="K5" t="s">
        <v>756</v>
      </c>
    </row>
    <row r="6" spans="1:11">
      <c r="A6" s="671"/>
      <c r="B6" t="s">
        <v>712</v>
      </c>
      <c r="C6" t="s">
        <v>713</v>
      </c>
      <c r="D6" t="s">
        <v>714</v>
      </c>
      <c r="E6" t="s">
        <v>714</v>
      </c>
      <c r="F6" t="s">
        <v>967</v>
      </c>
      <c r="G6" t="s">
        <v>971</v>
      </c>
      <c r="H6" t="s">
        <v>756</v>
      </c>
      <c r="J6" t="s">
        <v>756</v>
      </c>
      <c r="K6" t="s">
        <v>756</v>
      </c>
    </row>
    <row r="7" spans="1:11">
      <c r="A7" s="671"/>
      <c r="B7" t="s">
        <v>715</v>
      </c>
      <c r="C7" t="s">
        <v>716</v>
      </c>
      <c r="D7" t="s">
        <v>717</v>
      </c>
      <c r="E7" t="s">
        <v>718</v>
      </c>
      <c r="F7" t="s">
        <v>972</v>
      </c>
      <c r="G7" t="s">
        <v>756</v>
      </c>
      <c r="H7" t="s">
        <v>973</v>
      </c>
      <c r="J7" t="s">
        <v>756</v>
      </c>
      <c r="K7" t="s">
        <v>756</v>
      </c>
    </row>
    <row r="8" spans="1:11">
      <c r="A8" s="671"/>
      <c r="B8" t="s">
        <v>719</v>
      </c>
      <c r="C8" t="s">
        <v>720</v>
      </c>
      <c r="D8" t="s">
        <v>721</v>
      </c>
      <c r="E8" t="s">
        <v>722</v>
      </c>
      <c r="F8" t="s">
        <v>756</v>
      </c>
      <c r="G8" t="s">
        <v>756</v>
      </c>
      <c r="H8" t="s">
        <v>756</v>
      </c>
      <c r="J8" t="s">
        <v>756</v>
      </c>
      <c r="K8" t="s">
        <v>756</v>
      </c>
    </row>
    <row r="9" spans="1:11">
      <c r="A9" s="671">
        <v>45383</v>
      </c>
      <c r="B9" t="s">
        <v>723</v>
      </c>
      <c r="C9" t="s">
        <v>724</v>
      </c>
      <c r="D9" t="s">
        <v>725</v>
      </c>
      <c r="E9" t="s">
        <v>725</v>
      </c>
      <c r="F9" t="s">
        <v>965</v>
      </c>
      <c r="G9" t="s">
        <v>756</v>
      </c>
      <c r="H9" t="s">
        <v>970</v>
      </c>
      <c r="I9" t="s">
        <v>974</v>
      </c>
      <c r="J9" t="s">
        <v>975</v>
      </c>
      <c r="K9" t="s">
        <v>969</v>
      </c>
    </row>
    <row r="10" spans="1:11">
      <c r="A10" s="671"/>
      <c r="B10" t="s">
        <v>726</v>
      </c>
      <c r="C10" t="s">
        <v>727</v>
      </c>
      <c r="D10" t="s">
        <v>728</v>
      </c>
      <c r="E10" t="s">
        <v>729</v>
      </c>
      <c r="F10" t="s">
        <v>965</v>
      </c>
      <c r="G10" t="s">
        <v>966</v>
      </c>
      <c r="H10" t="s">
        <v>970</v>
      </c>
      <c r="I10" t="s">
        <v>976</v>
      </c>
      <c r="J10" t="s">
        <v>977</v>
      </c>
      <c r="K10" t="s">
        <v>978</v>
      </c>
    </row>
    <row r="11" spans="1:11">
      <c r="A11" s="671">
        <v>45413</v>
      </c>
      <c r="B11" t="s">
        <v>730</v>
      </c>
      <c r="C11" t="s">
        <v>731</v>
      </c>
      <c r="D11" t="s">
        <v>732</v>
      </c>
      <c r="E11" t="s">
        <v>733</v>
      </c>
      <c r="F11" t="s">
        <v>965</v>
      </c>
      <c r="G11" t="s">
        <v>966</v>
      </c>
      <c r="H11" t="s">
        <v>970</v>
      </c>
      <c r="I11" t="s">
        <v>976</v>
      </c>
      <c r="J11" t="s">
        <v>977</v>
      </c>
      <c r="K11" t="s">
        <v>978</v>
      </c>
    </row>
    <row r="12" spans="1:11">
      <c r="A12" s="671"/>
      <c r="B12" t="s">
        <v>734</v>
      </c>
      <c r="C12" t="s">
        <v>735</v>
      </c>
      <c r="D12" t="s">
        <v>736</v>
      </c>
      <c r="E12" t="s">
        <v>737</v>
      </c>
      <c r="F12" t="s">
        <v>965</v>
      </c>
      <c r="G12" t="s">
        <v>966</v>
      </c>
      <c r="H12" t="s">
        <v>756</v>
      </c>
      <c r="J12" t="s">
        <v>756</v>
      </c>
      <c r="K12" t="s">
        <v>756</v>
      </c>
    </row>
    <row r="13" spans="1:11">
      <c r="A13" s="671"/>
      <c r="B13" t="s">
        <v>738</v>
      </c>
      <c r="C13" t="s">
        <v>739</v>
      </c>
      <c r="D13" t="s">
        <v>740</v>
      </c>
      <c r="E13" t="s">
        <v>741</v>
      </c>
      <c r="F13" t="s">
        <v>965</v>
      </c>
      <c r="G13" t="s">
        <v>966</v>
      </c>
      <c r="H13" t="s">
        <v>756</v>
      </c>
      <c r="J13" t="s">
        <v>756</v>
      </c>
      <c r="K13" t="s">
        <v>756</v>
      </c>
    </row>
    <row r="14" spans="1:11">
      <c r="A14" s="671"/>
      <c r="B14" t="s">
        <v>742</v>
      </c>
      <c r="C14" t="s">
        <v>743</v>
      </c>
      <c r="D14" t="s">
        <v>744</v>
      </c>
      <c r="E14" t="s">
        <v>745</v>
      </c>
      <c r="F14" t="s">
        <v>972</v>
      </c>
      <c r="G14" t="s">
        <v>756</v>
      </c>
      <c r="H14" t="s">
        <v>979</v>
      </c>
      <c r="J14" t="s">
        <v>756</v>
      </c>
      <c r="K14" t="s">
        <v>756</v>
      </c>
    </row>
    <row r="15" spans="1:11">
      <c r="A15" s="671"/>
      <c r="B15" t="s">
        <v>746</v>
      </c>
      <c r="C15" t="s">
        <v>747</v>
      </c>
      <c r="D15" t="s">
        <v>748</v>
      </c>
      <c r="E15" t="s">
        <v>749</v>
      </c>
      <c r="F15" t="s">
        <v>965</v>
      </c>
      <c r="G15" t="s">
        <v>756</v>
      </c>
      <c r="H15" t="s">
        <v>756</v>
      </c>
      <c r="J15" t="s">
        <v>756</v>
      </c>
      <c r="K15" t="s">
        <v>756</v>
      </c>
    </row>
    <row r="16" spans="1:11">
      <c r="A16" s="671"/>
      <c r="B16" t="s">
        <v>746</v>
      </c>
      <c r="C16" t="s">
        <v>750</v>
      </c>
      <c r="D16" t="s">
        <v>751</v>
      </c>
      <c r="E16" t="s">
        <v>752</v>
      </c>
      <c r="F16" t="s">
        <v>965</v>
      </c>
      <c r="G16" t="s">
        <v>966</v>
      </c>
      <c r="H16" t="s">
        <v>970</v>
      </c>
      <c r="I16" t="s">
        <v>976</v>
      </c>
      <c r="J16" t="s">
        <v>977</v>
      </c>
      <c r="K16" t="s">
        <v>978</v>
      </c>
    </row>
    <row r="17" spans="1:11">
      <c r="A17" s="671"/>
      <c r="B17" t="s">
        <v>753</v>
      </c>
      <c r="C17" t="s">
        <v>754</v>
      </c>
      <c r="D17" t="s">
        <v>755</v>
      </c>
      <c r="E17" t="s">
        <v>756</v>
      </c>
      <c r="F17" t="s">
        <v>967</v>
      </c>
      <c r="G17" t="s">
        <v>756</v>
      </c>
      <c r="H17" t="s">
        <v>970</v>
      </c>
      <c r="I17" t="s">
        <v>976</v>
      </c>
      <c r="J17" t="s">
        <v>975</v>
      </c>
      <c r="K17" t="s">
        <v>980</v>
      </c>
    </row>
    <row r="18" spans="1:11">
      <c r="A18" s="671"/>
      <c r="B18" t="s">
        <v>757</v>
      </c>
      <c r="C18" t="s">
        <v>758</v>
      </c>
      <c r="D18" t="s">
        <v>759</v>
      </c>
      <c r="E18" t="s">
        <v>760</v>
      </c>
      <c r="F18" t="s">
        <v>972</v>
      </c>
      <c r="G18" t="s">
        <v>756</v>
      </c>
      <c r="H18" t="s">
        <v>973</v>
      </c>
      <c r="J18" t="s">
        <v>756</v>
      </c>
      <c r="K18" t="s">
        <v>756</v>
      </c>
    </row>
    <row r="19" spans="1:11">
      <c r="A19" s="671">
        <v>45444</v>
      </c>
      <c r="B19" t="s">
        <v>761</v>
      </c>
      <c r="C19" t="s">
        <v>762</v>
      </c>
      <c r="D19" t="s">
        <v>763</v>
      </c>
      <c r="E19" t="s">
        <v>764</v>
      </c>
      <c r="F19" t="s">
        <v>965</v>
      </c>
      <c r="G19" t="s">
        <v>966</v>
      </c>
      <c r="H19" t="s">
        <v>970</v>
      </c>
      <c r="I19" t="s">
        <v>976</v>
      </c>
      <c r="J19" t="s">
        <v>981</v>
      </c>
      <c r="K19" t="s">
        <v>982</v>
      </c>
    </row>
    <row r="20" spans="1:11">
      <c r="A20" s="671"/>
      <c r="B20" t="s">
        <v>765</v>
      </c>
      <c r="C20" t="s">
        <v>766</v>
      </c>
      <c r="D20" t="s">
        <v>767</v>
      </c>
      <c r="E20" t="s">
        <v>768</v>
      </c>
      <c r="F20" t="s">
        <v>756</v>
      </c>
      <c r="G20" t="s">
        <v>756</v>
      </c>
      <c r="H20" t="s">
        <v>756</v>
      </c>
      <c r="J20" t="s">
        <v>756</v>
      </c>
      <c r="K20" t="s">
        <v>756</v>
      </c>
    </row>
    <row r="21" spans="1:11">
      <c r="A21" s="671"/>
      <c r="B21" t="s">
        <v>769</v>
      </c>
      <c r="C21" t="s">
        <v>770</v>
      </c>
      <c r="D21" t="s">
        <v>771</v>
      </c>
      <c r="E21" t="s">
        <v>772</v>
      </c>
      <c r="F21" t="s">
        <v>965</v>
      </c>
      <c r="G21" t="s">
        <v>966</v>
      </c>
      <c r="H21" t="s">
        <v>970</v>
      </c>
      <c r="J21" t="s">
        <v>756</v>
      </c>
      <c r="K21" t="s">
        <v>983</v>
      </c>
    </row>
    <row r="22" spans="1:11">
      <c r="A22" s="671"/>
      <c r="B22" t="s">
        <v>773</v>
      </c>
      <c r="C22" t="s">
        <v>774</v>
      </c>
      <c r="D22" t="s">
        <v>775</v>
      </c>
      <c r="E22" t="s">
        <v>776</v>
      </c>
      <c r="F22" t="s">
        <v>967</v>
      </c>
      <c r="G22" t="s">
        <v>984</v>
      </c>
      <c r="H22" t="s">
        <v>756</v>
      </c>
      <c r="J22" t="s">
        <v>756</v>
      </c>
      <c r="K22" t="s">
        <v>983</v>
      </c>
    </row>
    <row r="23" spans="1:11">
      <c r="A23" s="671"/>
      <c r="B23" t="s">
        <v>777</v>
      </c>
      <c r="C23" t="s">
        <v>778</v>
      </c>
      <c r="D23" t="s">
        <v>775</v>
      </c>
      <c r="E23" t="s">
        <v>779</v>
      </c>
      <c r="F23" t="s">
        <v>967</v>
      </c>
      <c r="G23" t="s">
        <v>984</v>
      </c>
      <c r="H23" t="s">
        <v>756</v>
      </c>
      <c r="J23" t="s">
        <v>756</v>
      </c>
      <c r="K23" t="s">
        <v>983</v>
      </c>
    </row>
    <row r="24" spans="1:11">
      <c r="A24" s="671"/>
      <c r="B24" t="s">
        <v>780</v>
      </c>
      <c r="C24" t="s">
        <v>781</v>
      </c>
      <c r="D24" t="s">
        <v>759</v>
      </c>
      <c r="E24" t="s">
        <v>782</v>
      </c>
      <c r="F24" t="s">
        <v>972</v>
      </c>
      <c r="G24" t="s">
        <v>756</v>
      </c>
      <c r="H24" t="s">
        <v>973</v>
      </c>
      <c r="J24" t="s">
        <v>756</v>
      </c>
      <c r="K24" t="s">
        <v>756</v>
      </c>
    </row>
    <row r="25" spans="1:11">
      <c r="A25" s="671"/>
      <c r="B25" t="s">
        <v>783</v>
      </c>
      <c r="C25" t="s">
        <v>784</v>
      </c>
      <c r="D25" t="s">
        <v>775</v>
      </c>
      <c r="E25" t="s">
        <v>785</v>
      </c>
      <c r="F25" t="s">
        <v>965</v>
      </c>
      <c r="G25" t="s">
        <v>756</v>
      </c>
      <c r="H25" t="s">
        <v>756</v>
      </c>
      <c r="J25" t="s">
        <v>756</v>
      </c>
      <c r="K25" t="s">
        <v>756</v>
      </c>
    </row>
    <row r="26" spans="1:11">
      <c r="A26" s="671"/>
      <c r="B26" t="s">
        <v>2</v>
      </c>
      <c r="C26" t="s">
        <v>786</v>
      </c>
      <c r="D26" t="s">
        <v>756</v>
      </c>
      <c r="E26" t="s">
        <v>756</v>
      </c>
      <c r="F26" t="s">
        <v>967</v>
      </c>
      <c r="G26" t="s">
        <v>756</v>
      </c>
      <c r="H26" t="s">
        <v>756</v>
      </c>
      <c r="J26" t="s">
        <v>756</v>
      </c>
      <c r="K26" t="s">
        <v>756</v>
      </c>
    </row>
    <row r="27" spans="1:11">
      <c r="A27" s="671">
        <v>45474</v>
      </c>
      <c r="B27" t="s">
        <v>787</v>
      </c>
      <c r="C27" t="s">
        <v>788</v>
      </c>
      <c r="D27" t="s">
        <v>755</v>
      </c>
      <c r="E27" t="s">
        <v>756</v>
      </c>
      <c r="F27" t="s">
        <v>967</v>
      </c>
      <c r="G27" t="s">
        <v>968</v>
      </c>
      <c r="H27" t="s">
        <v>756</v>
      </c>
      <c r="J27" t="s">
        <v>756</v>
      </c>
      <c r="K27" t="s">
        <v>969</v>
      </c>
    </row>
    <row r="28" spans="1:11">
      <c r="A28" s="671"/>
      <c r="B28" t="s">
        <v>699</v>
      </c>
      <c r="C28" t="s">
        <v>789</v>
      </c>
      <c r="D28" t="s">
        <v>725</v>
      </c>
      <c r="E28" t="s">
        <v>790</v>
      </c>
      <c r="F28" t="s">
        <v>967</v>
      </c>
      <c r="G28" t="s">
        <v>968</v>
      </c>
      <c r="H28" t="s">
        <v>756</v>
      </c>
      <c r="J28" t="s">
        <v>756</v>
      </c>
      <c r="K28" t="s">
        <v>969</v>
      </c>
    </row>
    <row r="29" spans="1:11">
      <c r="A29" s="671"/>
      <c r="B29" t="s">
        <v>699</v>
      </c>
      <c r="C29" t="s">
        <v>791</v>
      </c>
      <c r="D29" t="s">
        <v>725</v>
      </c>
      <c r="E29" t="s">
        <v>790</v>
      </c>
      <c r="F29" t="s">
        <v>967</v>
      </c>
      <c r="G29" t="s">
        <v>968</v>
      </c>
      <c r="H29" t="s">
        <v>756</v>
      </c>
      <c r="J29" t="s">
        <v>756</v>
      </c>
      <c r="K29" t="s">
        <v>983</v>
      </c>
    </row>
    <row r="30" spans="1:11">
      <c r="A30" s="671"/>
      <c r="B30" t="s">
        <v>699</v>
      </c>
      <c r="C30" t="s">
        <v>792</v>
      </c>
      <c r="D30" t="s">
        <v>725</v>
      </c>
      <c r="E30" t="s">
        <v>790</v>
      </c>
      <c r="F30" t="s">
        <v>967</v>
      </c>
      <c r="G30" t="s">
        <v>968</v>
      </c>
      <c r="H30" t="s">
        <v>756</v>
      </c>
      <c r="J30" t="s">
        <v>756</v>
      </c>
      <c r="K30" t="s">
        <v>756</v>
      </c>
    </row>
    <row r="31" spans="1:11">
      <c r="A31" s="671"/>
      <c r="B31" t="s">
        <v>703</v>
      </c>
      <c r="C31" t="s">
        <v>793</v>
      </c>
      <c r="D31" t="s">
        <v>775</v>
      </c>
      <c r="E31" t="s">
        <v>794</v>
      </c>
      <c r="F31" t="s">
        <v>967</v>
      </c>
      <c r="G31" t="s">
        <v>984</v>
      </c>
      <c r="H31" t="s">
        <v>756</v>
      </c>
      <c r="J31" t="s">
        <v>756</v>
      </c>
      <c r="K31" t="s">
        <v>983</v>
      </c>
    </row>
    <row r="32" spans="1:11">
      <c r="A32" s="671"/>
      <c r="B32" t="s">
        <v>795</v>
      </c>
      <c r="C32" t="s">
        <v>796</v>
      </c>
      <c r="D32" t="s">
        <v>775</v>
      </c>
      <c r="E32" t="s">
        <v>797</v>
      </c>
      <c r="F32" t="s">
        <v>967</v>
      </c>
      <c r="G32" t="s">
        <v>984</v>
      </c>
      <c r="H32" t="s">
        <v>756</v>
      </c>
      <c r="J32" t="s">
        <v>756</v>
      </c>
      <c r="K32" t="s">
        <v>983</v>
      </c>
    </row>
    <row r="33" spans="1:11">
      <c r="A33" s="671"/>
      <c r="B33" t="s">
        <v>798</v>
      </c>
      <c r="C33" t="s">
        <v>799</v>
      </c>
      <c r="D33" t="s">
        <v>775</v>
      </c>
      <c r="E33" t="s">
        <v>800</v>
      </c>
      <c r="F33" t="s">
        <v>967</v>
      </c>
      <c r="G33" t="s">
        <v>984</v>
      </c>
      <c r="H33" t="s">
        <v>756</v>
      </c>
      <c r="J33" t="s">
        <v>756</v>
      </c>
      <c r="K33" t="s">
        <v>983</v>
      </c>
    </row>
    <row r="34" spans="1:11">
      <c r="A34" s="671"/>
      <c r="B34" t="s">
        <v>801</v>
      </c>
      <c r="C34" t="s">
        <v>673</v>
      </c>
      <c r="D34" t="s">
        <v>802</v>
      </c>
      <c r="E34" t="s">
        <v>803</v>
      </c>
      <c r="F34" t="s">
        <v>972</v>
      </c>
      <c r="G34" t="s">
        <v>756</v>
      </c>
      <c r="H34" t="s">
        <v>756</v>
      </c>
      <c r="J34" t="s">
        <v>756</v>
      </c>
      <c r="K34" t="s">
        <v>756</v>
      </c>
    </row>
    <row r="35" spans="1:11">
      <c r="A35" s="671"/>
      <c r="B35" t="s">
        <v>804</v>
      </c>
      <c r="C35" t="s">
        <v>805</v>
      </c>
      <c r="D35" t="s">
        <v>728</v>
      </c>
      <c r="E35" t="s">
        <v>806</v>
      </c>
      <c r="F35" t="s">
        <v>967</v>
      </c>
      <c r="G35" t="s">
        <v>756</v>
      </c>
      <c r="H35" t="s">
        <v>756</v>
      </c>
      <c r="J35" t="s">
        <v>756</v>
      </c>
      <c r="K35" t="s">
        <v>756</v>
      </c>
    </row>
    <row r="36" spans="1:11">
      <c r="A36" s="671"/>
      <c r="B36" t="s">
        <v>2</v>
      </c>
      <c r="C36" t="s">
        <v>807</v>
      </c>
      <c r="D36" t="s">
        <v>2</v>
      </c>
      <c r="E36" t="s">
        <v>2</v>
      </c>
      <c r="F36" t="s">
        <v>756</v>
      </c>
      <c r="G36" t="s">
        <v>966</v>
      </c>
      <c r="H36" t="s">
        <v>756</v>
      </c>
      <c r="J36" t="s">
        <v>756</v>
      </c>
      <c r="K36" t="s">
        <v>756</v>
      </c>
    </row>
    <row r="37" spans="1:11">
      <c r="A37" s="671"/>
      <c r="B37" t="s">
        <v>808</v>
      </c>
      <c r="C37" t="s">
        <v>809</v>
      </c>
      <c r="D37" t="s">
        <v>721</v>
      </c>
      <c r="E37" t="s">
        <v>722</v>
      </c>
      <c r="F37" t="s">
        <v>965</v>
      </c>
      <c r="G37" t="s">
        <v>966</v>
      </c>
      <c r="H37" t="s">
        <v>756</v>
      </c>
      <c r="J37" t="s">
        <v>756</v>
      </c>
      <c r="K37" t="s">
        <v>756</v>
      </c>
    </row>
    <row r="38" spans="1:11">
      <c r="A38" s="671"/>
      <c r="B38" t="s">
        <v>810</v>
      </c>
      <c r="C38" t="s">
        <v>811</v>
      </c>
      <c r="D38" t="s">
        <v>812</v>
      </c>
      <c r="E38" t="s">
        <v>813</v>
      </c>
      <c r="F38" t="s">
        <v>756</v>
      </c>
      <c r="G38" t="s">
        <v>966</v>
      </c>
      <c r="H38" t="s">
        <v>756</v>
      </c>
      <c r="J38" t="s">
        <v>756</v>
      </c>
      <c r="K38" t="s">
        <v>756</v>
      </c>
    </row>
    <row r="39" spans="1:11">
      <c r="A39" s="671"/>
      <c r="B39" t="s">
        <v>2</v>
      </c>
      <c r="C39" t="s">
        <v>814</v>
      </c>
      <c r="D39" t="s">
        <v>815</v>
      </c>
      <c r="E39" t="s">
        <v>816</v>
      </c>
      <c r="F39" t="s">
        <v>965</v>
      </c>
      <c r="G39" t="s">
        <v>756</v>
      </c>
      <c r="H39" t="s">
        <v>756</v>
      </c>
      <c r="J39" t="s">
        <v>756</v>
      </c>
      <c r="K39" t="s">
        <v>756</v>
      </c>
    </row>
    <row r="40" spans="1:11">
      <c r="A40" s="671"/>
      <c r="B40" t="s">
        <v>817</v>
      </c>
      <c r="C40" t="s">
        <v>818</v>
      </c>
      <c r="D40" t="s">
        <v>755</v>
      </c>
      <c r="E40" t="s">
        <v>819</v>
      </c>
      <c r="F40" t="s">
        <v>967</v>
      </c>
      <c r="G40" t="s">
        <v>756</v>
      </c>
      <c r="H40" t="s">
        <v>756</v>
      </c>
      <c r="J40" t="s">
        <v>756</v>
      </c>
      <c r="K40" t="s">
        <v>756</v>
      </c>
    </row>
    <row r="41" spans="1:11">
      <c r="A41" s="671"/>
      <c r="B41" t="s">
        <v>820</v>
      </c>
      <c r="C41" t="s">
        <v>821</v>
      </c>
      <c r="D41" t="s">
        <v>822</v>
      </c>
      <c r="E41" t="s">
        <v>823</v>
      </c>
      <c r="F41" t="s">
        <v>756</v>
      </c>
      <c r="G41" t="s">
        <v>966</v>
      </c>
      <c r="H41" t="s">
        <v>756</v>
      </c>
      <c r="J41" t="s">
        <v>756</v>
      </c>
      <c r="K41" t="s">
        <v>756</v>
      </c>
    </row>
    <row r="42" spans="1:11">
      <c r="A42" s="671"/>
      <c r="B42" t="s">
        <v>824</v>
      </c>
      <c r="C42" t="s">
        <v>825</v>
      </c>
      <c r="D42" t="s">
        <v>826</v>
      </c>
      <c r="E42" t="s">
        <v>756</v>
      </c>
      <c r="F42" t="s">
        <v>967</v>
      </c>
      <c r="G42" t="s">
        <v>756</v>
      </c>
      <c r="H42" t="s">
        <v>756</v>
      </c>
      <c r="J42" t="s">
        <v>756</v>
      </c>
      <c r="K42" t="s">
        <v>756</v>
      </c>
    </row>
    <row r="43" spans="1:11">
      <c r="A43" s="671"/>
      <c r="B43" t="s">
        <v>827</v>
      </c>
      <c r="C43" t="s">
        <v>828</v>
      </c>
      <c r="D43" t="s">
        <v>829</v>
      </c>
      <c r="E43" t="s">
        <v>830</v>
      </c>
      <c r="F43" t="s">
        <v>965</v>
      </c>
      <c r="G43" t="s">
        <v>756</v>
      </c>
      <c r="H43" t="s">
        <v>756</v>
      </c>
      <c r="J43" t="s">
        <v>756</v>
      </c>
      <c r="K43" t="s">
        <v>756</v>
      </c>
    </row>
    <row r="44" spans="1:11">
      <c r="A44" s="671">
        <v>45505</v>
      </c>
      <c r="B44" t="s">
        <v>2</v>
      </c>
      <c r="C44" t="s">
        <v>571</v>
      </c>
      <c r="D44" t="s">
        <v>775</v>
      </c>
      <c r="E44" t="s">
        <v>831</v>
      </c>
      <c r="F44" t="s">
        <v>965</v>
      </c>
      <c r="G44" t="s">
        <v>985</v>
      </c>
      <c r="H44" t="s">
        <v>970</v>
      </c>
      <c r="I44" t="s">
        <v>974</v>
      </c>
      <c r="J44" t="s">
        <v>756</v>
      </c>
      <c r="K44" t="s">
        <v>986</v>
      </c>
    </row>
    <row r="45" spans="1:11">
      <c r="A45" s="671"/>
      <c r="B45" t="s">
        <v>832</v>
      </c>
      <c r="C45" t="s">
        <v>833</v>
      </c>
      <c r="D45" t="s">
        <v>755</v>
      </c>
      <c r="E45" t="s">
        <v>834</v>
      </c>
      <c r="F45" t="s">
        <v>972</v>
      </c>
      <c r="G45" t="s">
        <v>756</v>
      </c>
      <c r="H45" t="s">
        <v>756</v>
      </c>
      <c r="J45" t="s">
        <v>756</v>
      </c>
      <c r="K45" t="s">
        <v>756</v>
      </c>
    </row>
    <row r="46" spans="1:11">
      <c r="A46" s="671"/>
      <c r="B46" t="s">
        <v>835</v>
      </c>
      <c r="C46" t="s">
        <v>836</v>
      </c>
      <c r="D46" t="s">
        <v>771</v>
      </c>
      <c r="E46" t="s">
        <v>772</v>
      </c>
      <c r="F46" t="s">
        <v>965</v>
      </c>
      <c r="G46" t="s">
        <v>756</v>
      </c>
      <c r="H46" t="s">
        <v>756</v>
      </c>
      <c r="J46" t="s">
        <v>756</v>
      </c>
      <c r="K46" t="s">
        <v>756</v>
      </c>
    </row>
    <row r="47" spans="1:11">
      <c r="A47" s="671"/>
      <c r="B47" t="s">
        <v>835</v>
      </c>
      <c r="C47" t="s">
        <v>837</v>
      </c>
      <c r="D47" t="s">
        <v>838</v>
      </c>
      <c r="E47" t="s">
        <v>839</v>
      </c>
      <c r="F47" t="s">
        <v>972</v>
      </c>
      <c r="G47" t="s">
        <v>756</v>
      </c>
      <c r="H47" t="s">
        <v>979</v>
      </c>
      <c r="J47" t="s">
        <v>756</v>
      </c>
      <c r="K47" t="s">
        <v>756</v>
      </c>
    </row>
    <row r="48" spans="1:11">
      <c r="A48" s="671"/>
      <c r="B48" t="s">
        <v>840</v>
      </c>
      <c r="C48" t="s">
        <v>841</v>
      </c>
      <c r="D48" t="s">
        <v>842</v>
      </c>
      <c r="E48" t="s">
        <v>843</v>
      </c>
      <c r="F48" t="s">
        <v>756</v>
      </c>
      <c r="G48" t="s">
        <v>756</v>
      </c>
      <c r="H48" t="s">
        <v>756</v>
      </c>
      <c r="J48" t="s">
        <v>756</v>
      </c>
      <c r="K48" t="s">
        <v>756</v>
      </c>
    </row>
    <row r="49" spans="1:11">
      <c r="A49" s="671"/>
      <c r="B49" t="s">
        <v>844</v>
      </c>
      <c r="C49" t="s">
        <v>845</v>
      </c>
      <c r="D49" t="s">
        <v>732</v>
      </c>
      <c r="E49" t="s">
        <v>846</v>
      </c>
      <c r="F49" t="s">
        <v>967</v>
      </c>
      <c r="G49" t="s">
        <v>756</v>
      </c>
      <c r="H49" t="s">
        <v>756</v>
      </c>
      <c r="J49" t="s">
        <v>756</v>
      </c>
      <c r="K49" t="s">
        <v>756</v>
      </c>
    </row>
    <row r="50" spans="1:11">
      <c r="A50" s="671"/>
      <c r="B50" t="s">
        <v>2</v>
      </c>
      <c r="C50" t="s">
        <v>847</v>
      </c>
      <c r="D50" t="s">
        <v>848</v>
      </c>
      <c r="E50" t="s">
        <v>849</v>
      </c>
      <c r="F50" t="s">
        <v>972</v>
      </c>
      <c r="G50" t="s">
        <v>756</v>
      </c>
      <c r="H50" t="s">
        <v>756</v>
      </c>
      <c r="J50" t="s">
        <v>756</v>
      </c>
      <c r="K50" t="s">
        <v>756</v>
      </c>
    </row>
    <row r="51" spans="1:11">
      <c r="A51" s="671">
        <v>45536</v>
      </c>
      <c r="B51" t="s">
        <v>2</v>
      </c>
      <c r="C51" t="s">
        <v>573</v>
      </c>
      <c r="D51" t="s">
        <v>850</v>
      </c>
      <c r="E51" t="s">
        <v>851</v>
      </c>
      <c r="F51" t="s">
        <v>965</v>
      </c>
      <c r="G51" t="s">
        <v>966</v>
      </c>
      <c r="H51" t="s">
        <v>970</v>
      </c>
      <c r="I51" t="s">
        <v>976</v>
      </c>
      <c r="J51" t="s">
        <v>977</v>
      </c>
      <c r="K51" t="s">
        <v>978</v>
      </c>
    </row>
    <row r="52" spans="1:11">
      <c r="A52" s="671"/>
      <c r="B52" t="s">
        <v>2</v>
      </c>
      <c r="C52" t="s">
        <v>852</v>
      </c>
      <c r="D52" t="s">
        <v>756</v>
      </c>
      <c r="E52" t="s">
        <v>756</v>
      </c>
      <c r="F52" t="s">
        <v>965</v>
      </c>
      <c r="G52" t="s">
        <v>756</v>
      </c>
      <c r="H52" t="s">
        <v>756</v>
      </c>
      <c r="J52" t="s">
        <v>756</v>
      </c>
      <c r="K52" t="s">
        <v>756</v>
      </c>
    </row>
    <row r="53" spans="1:11">
      <c r="A53" s="671">
        <v>45566</v>
      </c>
      <c r="B53" t="s">
        <v>853</v>
      </c>
      <c r="C53" t="s">
        <v>854</v>
      </c>
      <c r="D53" t="s">
        <v>855</v>
      </c>
      <c r="E53" t="s">
        <v>856</v>
      </c>
      <c r="F53" t="s">
        <v>967</v>
      </c>
      <c r="G53" t="s">
        <v>756</v>
      </c>
      <c r="H53" t="s">
        <v>756</v>
      </c>
      <c r="J53" t="s">
        <v>756</v>
      </c>
      <c r="K53" t="s">
        <v>756</v>
      </c>
    </row>
    <row r="54" spans="1:11">
      <c r="A54" s="671"/>
      <c r="B54" t="s">
        <v>2</v>
      </c>
      <c r="C54" t="s">
        <v>857</v>
      </c>
      <c r="D54" t="s">
        <v>701</v>
      </c>
      <c r="E54" t="s">
        <v>858</v>
      </c>
      <c r="F54" t="s">
        <v>756</v>
      </c>
      <c r="G54" t="s">
        <v>756</v>
      </c>
      <c r="H54" t="s">
        <v>756</v>
      </c>
      <c r="J54" t="s">
        <v>756</v>
      </c>
      <c r="K54" t="s">
        <v>756</v>
      </c>
    </row>
    <row r="55" spans="1:11">
      <c r="A55" s="671"/>
      <c r="B55" t="s">
        <v>859</v>
      </c>
      <c r="C55" t="s">
        <v>860</v>
      </c>
      <c r="D55" t="s">
        <v>861</v>
      </c>
      <c r="E55" t="s">
        <v>862</v>
      </c>
      <c r="F55" t="s">
        <v>967</v>
      </c>
      <c r="G55" t="s">
        <v>756</v>
      </c>
      <c r="H55" t="s">
        <v>756</v>
      </c>
      <c r="J55" t="s">
        <v>756</v>
      </c>
      <c r="K55" t="s">
        <v>756</v>
      </c>
    </row>
    <row r="56" spans="1:11">
      <c r="A56" s="671"/>
      <c r="B56" t="s">
        <v>863</v>
      </c>
      <c r="C56" t="s">
        <v>864</v>
      </c>
      <c r="D56" t="s">
        <v>865</v>
      </c>
      <c r="E56" t="s">
        <v>866</v>
      </c>
      <c r="F56" t="s">
        <v>972</v>
      </c>
      <c r="G56" t="s">
        <v>756</v>
      </c>
      <c r="H56" t="s">
        <v>756</v>
      </c>
      <c r="J56" t="s">
        <v>756</v>
      </c>
      <c r="K56" t="s">
        <v>756</v>
      </c>
    </row>
    <row r="57" spans="1:11">
      <c r="A57" s="671"/>
      <c r="B57" t="s">
        <v>867</v>
      </c>
      <c r="C57" t="s">
        <v>576</v>
      </c>
      <c r="D57" t="s">
        <v>755</v>
      </c>
      <c r="E57" t="s">
        <v>755</v>
      </c>
      <c r="F57" t="s">
        <v>987</v>
      </c>
      <c r="G57" t="s">
        <v>756</v>
      </c>
      <c r="H57" t="s">
        <v>756</v>
      </c>
      <c r="J57" t="s">
        <v>756</v>
      </c>
      <c r="K57" t="s">
        <v>756</v>
      </c>
    </row>
    <row r="58" spans="1:11">
      <c r="A58" s="671"/>
      <c r="B58" t="s">
        <v>2</v>
      </c>
      <c r="C58" t="s">
        <v>868</v>
      </c>
      <c r="D58" t="s">
        <v>869</v>
      </c>
      <c r="E58" t="s">
        <v>869</v>
      </c>
      <c r="F58" t="s">
        <v>972</v>
      </c>
      <c r="G58" t="s">
        <v>756</v>
      </c>
      <c r="H58" t="s">
        <v>756</v>
      </c>
      <c r="J58" t="s">
        <v>756</v>
      </c>
      <c r="K58" t="s">
        <v>756</v>
      </c>
    </row>
    <row r="59" spans="1:11">
      <c r="A59" s="671"/>
      <c r="B59" t="s">
        <v>2</v>
      </c>
      <c r="C59" t="s">
        <v>870</v>
      </c>
      <c r="D59" t="s">
        <v>748</v>
      </c>
      <c r="E59" t="s">
        <v>749</v>
      </c>
      <c r="F59" t="s">
        <v>756</v>
      </c>
      <c r="G59" t="s">
        <v>756</v>
      </c>
      <c r="H59" t="s">
        <v>756</v>
      </c>
      <c r="J59" t="s">
        <v>756</v>
      </c>
      <c r="K59" t="s">
        <v>756</v>
      </c>
    </row>
    <row r="60" spans="1:11">
      <c r="A60" s="671"/>
      <c r="B60" t="s">
        <v>2</v>
      </c>
      <c r="C60" t="s">
        <v>871</v>
      </c>
      <c r="D60" t="s">
        <v>815</v>
      </c>
      <c r="E60" t="s">
        <v>872</v>
      </c>
      <c r="F60" t="s">
        <v>965</v>
      </c>
      <c r="G60" t="s">
        <v>756</v>
      </c>
      <c r="H60" t="s">
        <v>756</v>
      </c>
      <c r="J60" t="s">
        <v>756</v>
      </c>
      <c r="K60" t="s">
        <v>983</v>
      </c>
    </row>
    <row r="61" spans="1:11">
      <c r="A61" s="671">
        <v>45597</v>
      </c>
      <c r="B61" t="s">
        <v>873</v>
      </c>
      <c r="C61" t="s">
        <v>578</v>
      </c>
      <c r="D61" t="s">
        <v>710</v>
      </c>
      <c r="E61" t="s">
        <v>874</v>
      </c>
      <c r="F61" t="s">
        <v>965</v>
      </c>
      <c r="G61" t="s">
        <v>756</v>
      </c>
      <c r="H61" t="s">
        <v>970</v>
      </c>
      <c r="I61" t="s">
        <v>974</v>
      </c>
      <c r="J61" t="s">
        <v>756</v>
      </c>
      <c r="K61" t="s">
        <v>986</v>
      </c>
    </row>
    <row r="62" spans="1:11">
      <c r="A62" s="671"/>
      <c r="B62" t="s">
        <v>875</v>
      </c>
      <c r="C62" t="s">
        <v>876</v>
      </c>
      <c r="D62" t="s">
        <v>748</v>
      </c>
      <c r="E62" t="s">
        <v>749</v>
      </c>
      <c r="F62" t="s">
        <v>965</v>
      </c>
      <c r="G62" t="s">
        <v>756</v>
      </c>
      <c r="H62" t="s">
        <v>756</v>
      </c>
      <c r="J62" t="s">
        <v>756</v>
      </c>
      <c r="K62" t="s">
        <v>756</v>
      </c>
    </row>
    <row r="63" spans="1:11">
      <c r="A63" s="671"/>
      <c r="B63" t="s">
        <v>2</v>
      </c>
      <c r="C63" t="s">
        <v>877</v>
      </c>
      <c r="D63" t="s">
        <v>878</v>
      </c>
      <c r="E63" t="s">
        <v>861</v>
      </c>
      <c r="F63" t="s">
        <v>756</v>
      </c>
      <c r="G63" t="s">
        <v>756</v>
      </c>
      <c r="H63" t="s">
        <v>756</v>
      </c>
      <c r="J63" t="s">
        <v>756</v>
      </c>
      <c r="K63" t="s">
        <v>756</v>
      </c>
    </row>
    <row r="64" spans="1:11">
      <c r="A64" s="671">
        <v>45627</v>
      </c>
      <c r="B64" t="s">
        <v>645</v>
      </c>
      <c r="C64" t="s">
        <v>879</v>
      </c>
      <c r="D64" t="s">
        <v>771</v>
      </c>
      <c r="E64" t="s">
        <v>880</v>
      </c>
      <c r="F64" t="s">
        <v>965</v>
      </c>
      <c r="G64" t="s">
        <v>971</v>
      </c>
      <c r="H64" t="s">
        <v>970</v>
      </c>
      <c r="I64" t="s">
        <v>974</v>
      </c>
      <c r="J64" t="s">
        <v>988</v>
      </c>
      <c r="K64" t="s">
        <v>969</v>
      </c>
    </row>
    <row r="65" spans="1:11">
      <c r="A65" s="671"/>
      <c r="B65" t="s">
        <v>881</v>
      </c>
      <c r="C65" t="s">
        <v>882</v>
      </c>
      <c r="D65" t="s">
        <v>883</v>
      </c>
      <c r="E65" t="s">
        <v>883</v>
      </c>
      <c r="F65" t="s">
        <v>989</v>
      </c>
      <c r="G65" t="s">
        <v>990</v>
      </c>
      <c r="H65" t="s">
        <v>970</v>
      </c>
      <c r="I65" t="s">
        <v>974</v>
      </c>
      <c r="J65" t="s">
        <v>988</v>
      </c>
      <c r="K65" t="s">
        <v>969</v>
      </c>
    </row>
    <row r="66" spans="1:11">
      <c r="A66" s="671"/>
      <c r="B66" t="s">
        <v>884</v>
      </c>
      <c r="C66" t="s">
        <v>885</v>
      </c>
      <c r="D66" t="s">
        <v>855</v>
      </c>
      <c r="E66" t="s">
        <v>886</v>
      </c>
      <c r="F66" t="s">
        <v>967</v>
      </c>
      <c r="G66" t="s">
        <v>756</v>
      </c>
      <c r="H66" t="s">
        <v>756</v>
      </c>
      <c r="J66" t="s">
        <v>756</v>
      </c>
      <c r="K66" t="s">
        <v>756</v>
      </c>
    </row>
    <row r="67" spans="1:11">
      <c r="A67" s="671"/>
      <c r="B67" t="s">
        <v>887</v>
      </c>
      <c r="C67" t="s">
        <v>888</v>
      </c>
      <c r="D67" t="s">
        <v>767</v>
      </c>
      <c r="E67" t="s">
        <v>767</v>
      </c>
      <c r="F67" t="s">
        <v>965</v>
      </c>
      <c r="G67" t="s">
        <v>756</v>
      </c>
      <c r="H67" t="s">
        <v>756</v>
      </c>
      <c r="J67" t="s">
        <v>756</v>
      </c>
      <c r="K67" t="s">
        <v>756</v>
      </c>
    </row>
    <row r="68" spans="1:11">
      <c r="A68" s="671"/>
      <c r="B68" t="s">
        <v>2</v>
      </c>
      <c r="C68" t="s">
        <v>889</v>
      </c>
      <c r="D68" t="s">
        <v>732</v>
      </c>
      <c r="E68" t="s">
        <v>890</v>
      </c>
      <c r="F68" t="s">
        <v>756</v>
      </c>
      <c r="G68" t="s">
        <v>756</v>
      </c>
      <c r="H68" t="s">
        <v>756</v>
      </c>
      <c r="J68" t="s">
        <v>756</v>
      </c>
      <c r="K68" t="s">
        <v>756</v>
      </c>
    </row>
    <row r="69" spans="1:11">
      <c r="A69" s="671"/>
      <c r="B69" t="s">
        <v>2</v>
      </c>
      <c r="C69" t="s">
        <v>580</v>
      </c>
      <c r="D69" t="s">
        <v>2</v>
      </c>
      <c r="E69" t="s">
        <v>756</v>
      </c>
      <c r="F69" t="s">
        <v>756</v>
      </c>
      <c r="G69" t="s">
        <v>966</v>
      </c>
      <c r="H69" t="s">
        <v>970</v>
      </c>
      <c r="I69" t="s">
        <v>976</v>
      </c>
      <c r="J69" t="s">
        <v>981</v>
      </c>
      <c r="K69" t="s">
        <v>982</v>
      </c>
    </row>
    <row r="70" spans="1:11">
      <c r="A70" s="671"/>
      <c r="B70" t="s">
        <v>2</v>
      </c>
      <c r="C70" t="s">
        <v>581</v>
      </c>
      <c r="D70" t="s">
        <v>891</v>
      </c>
      <c r="E70" t="s">
        <v>892</v>
      </c>
      <c r="F70" t="s">
        <v>965</v>
      </c>
      <c r="G70" t="s">
        <v>756</v>
      </c>
      <c r="H70" t="s">
        <v>756</v>
      </c>
      <c r="J70" t="s">
        <v>756</v>
      </c>
      <c r="K70" t="s">
        <v>756</v>
      </c>
    </row>
    <row r="71" spans="1:11">
      <c r="A71" s="671"/>
      <c r="B71" t="s">
        <v>2</v>
      </c>
      <c r="C71" t="s">
        <v>893</v>
      </c>
      <c r="D71" t="s">
        <v>894</v>
      </c>
      <c r="E71" t="s">
        <v>894</v>
      </c>
      <c r="F71" t="s">
        <v>967</v>
      </c>
      <c r="G71" t="s">
        <v>756</v>
      </c>
      <c r="H71" t="s">
        <v>756</v>
      </c>
      <c r="J71" t="s">
        <v>756</v>
      </c>
      <c r="K71" t="s">
        <v>756</v>
      </c>
    </row>
    <row r="72" spans="1:11">
      <c r="A72" s="671"/>
      <c r="B72" t="s">
        <v>895</v>
      </c>
      <c r="C72" t="s">
        <v>896</v>
      </c>
      <c r="D72" t="s">
        <v>755</v>
      </c>
      <c r="E72" t="s">
        <v>755</v>
      </c>
      <c r="F72" t="s">
        <v>965</v>
      </c>
      <c r="G72" t="s">
        <v>756</v>
      </c>
      <c r="H72" t="s">
        <v>756</v>
      </c>
      <c r="J72" t="s">
        <v>756</v>
      </c>
      <c r="K72" t="s">
        <v>756</v>
      </c>
    </row>
    <row r="73" spans="1:11">
      <c r="A73" s="671"/>
      <c r="B73" t="s">
        <v>895</v>
      </c>
      <c r="C73" t="s">
        <v>897</v>
      </c>
      <c r="D73" t="s">
        <v>898</v>
      </c>
      <c r="E73" t="s">
        <v>899</v>
      </c>
      <c r="F73" t="s">
        <v>965</v>
      </c>
      <c r="G73" t="s">
        <v>756</v>
      </c>
      <c r="H73" t="s">
        <v>756</v>
      </c>
      <c r="J73" t="s">
        <v>756</v>
      </c>
      <c r="K73" t="s">
        <v>756</v>
      </c>
    </row>
    <row r="74" spans="1:11">
      <c r="A74" s="671"/>
      <c r="B74" t="s">
        <v>900</v>
      </c>
      <c r="C74" t="s">
        <v>901</v>
      </c>
      <c r="D74" t="s">
        <v>838</v>
      </c>
      <c r="E74" t="s">
        <v>902</v>
      </c>
      <c r="F74" t="s">
        <v>972</v>
      </c>
      <c r="G74" t="s">
        <v>756</v>
      </c>
      <c r="H74" t="s">
        <v>979</v>
      </c>
      <c r="J74" t="s">
        <v>756</v>
      </c>
      <c r="K74" t="s">
        <v>756</v>
      </c>
    </row>
    <row r="75" spans="1:11">
      <c r="A75" s="671">
        <v>45292</v>
      </c>
      <c r="B75" t="s">
        <v>903</v>
      </c>
      <c r="C75" t="s">
        <v>904</v>
      </c>
      <c r="D75" t="s">
        <v>751</v>
      </c>
      <c r="E75" t="s">
        <v>751</v>
      </c>
      <c r="F75" t="s">
        <v>967</v>
      </c>
      <c r="G75" t="s">
        <v>971</v>
      </c>
      <c r="H75" t="s">
        <v>970</v>
      </c>
      <c r="I75" t="s">
        <v>974</v>
      </c>
      <c r="J75" t="s">
        <v>991</v>
      </c>
      <c r="K75" t="s">
        <v>992</v>
      </c>
    </row>
    <row r="76" spans="1:11">
      <c r="A76" s="671"/>
      <c r="B76" t="s">
        <v>903</v>
      </c>
      <c r="C76" t="s">
        <v>905</v>
      </c>
      <c r="D76" t="s">
        <v>751</v>
      </c>
      <c r="E76" t="s">
        <v>751</v>
      </c>
      <c r="F76" t="s">
        <v>965</v>
      </c>
      <c r="G76" t="s">
        <v>756</v>
      </c>
      <c r="H76" t="s">
        <v>756</v>
      </c>
      <c r="J76" t="s">
        <v>756</v>
      </c>
      <c r="K76" t="s">
        <v>756</v>
      </c>
    </row>
    <row r="77" spans="1:11">
      <c r="A77" s="671"/>
      <c r="B77" t="s">
        <v>2</v>
      </c>
      <c r="C77" t="s">
        <v>906</v>
      </c>
      <c r="D77" t="s">
        <v>728</v>
      </c>
      <c r="E77" t="s">
        <v>728</v>
      </c>
      <c r="F77" t="s">
        <v>967</v>
      </c>
      <c r="G77" t="s">
        <v>756</v>
      </c>
      <c r="H77" t="s">
        <v>756</v>
      </c>
      <c r="J77" t="s">
        <v>756</v>
      </c>
      <c r="K77" t="s">
        <v>756</v>
      </c>
    </row>
    <row r="78" spans="1:11">
      <c r="A78" s="671"/>
      <c r="B78" t="s">
        <v>2</v>
      </c>
      <c r="C78" t="s">
        <v>907</v>
      </c>
      <c r="D78" t="s">
        <v>894</v>
      </c>
      <c r="E78" t="s">
        <v>894</v>
      </c>
      <c r="F78" t="s">
        <v>967</v>
      </c>
      <c r="G78" t="s">
        <v>756</v>
      </c>
      <c r="H78" t="s">
        <v>756</v>
      </c>
      <c r="J78" t="s">
        <v>756</v>
      </c>
      <c r="K78" t="s">
        <v>756</v>
      </c>
    </row>
    <row r="79" spans="1:11">
      <c r="A79" s="671">
        <v>45323</v>
      </c>
      <c r="B79" t="s">
        <v>761</v>
      </c>
      <c r="C79" t="s">
        <v>908</v>
      </c>
      <c r="D79" t="s">
        <v>829</v>
      </c>
      <c r="E79" t="s">
        <v>829</v>
      </c>
      <c r="F79" t="s">
        <v>965</v>
      </c>
      <c r="G79" t="s">
        <v>971</v>
      </c>
      <c r="H79" t="s">
        <v>970</v>
      </c>
      <c r="I79" t="s">
        <v>974</v>
      </c>
      <c r="J79" t="s">
        <v>993</v>
      </c>
      <c r="K79" t="s">
        <v>994</v>
      </c>
    </row>
    <row r="80" spans="1:11">
      <c r="A80" s="671"/>
      <c r="B80" t="s">
        <v>761</v>
      </c>
      <c r="C80" t="s">
        <v>909</v>
      </c>
      <c r="D80" t="s">
        <v>910</v>
      </c>
      <c r="E80" t="s">
        <v>911</v>
      </c>
      <c r="F80" t="s">
        <v>965</v>
      </c>
      <c r="G80" t="s">
        <v>756</v>
      </c>
      <c r="H80" t="s">
        <v>970</v>
      </c>
      <c r="I80" t="s">
        <v>974</v>
      </c>
      <c r="J80" t="s">
        <v>993</v>
      </c>
      <c r="K80" t="s">
        <v>995</v>
      </c>
    </row>
    <row r="81" spans="1:11">
      <c r="A81" s="671"/>
      <c r="B81" t="s">
        <v>2</v>
      </c>
      <c r="C81" t="s">
        <v>912</v>
      </c>
      <c r="D81" t="s">
        <v>910</v>
      </c>
      <c r="E81" t="s">
        <v>911</v>
      </c>
      <c r="F81" t="s">
        <v>756</v>
      </c>
      <c r="G81" t="s">
        <v>756</v>
      </c>
      <c r="H81" t="s">
        <v>756</v>
      </c>
      <c r="J81" t="s">
        <v>756</v>
      </c>
      <c r="K81" t="s">
        <v>756</v>
      </c>
    </row>
    <row r="82" spans="1:11">
      <c r="A82" s="671"/>
      <c r="B82" t="s">
        <v>913</v>
      </c>
      <c r="C82" t="s">
        <v>914</v>
      </c>
      <c r="D82" t="s">
        <v>751</v>
      </c>
      <c r="E82" t="s">
        <v>915</v>
      </c>
      <c r="F82" t="s">
        <v>967</v>
      </c>
      <c r="G82" t="s">
        <v>756</v>
      </c>
      <c r="H82" t="s">
        <v>756</v>
      </c>
      <c r="J82" t="s">
        <v>756</v>
      </c>
      <c r="K82" t="s">
        <v>756</v>
      </c>
    </row>
    <row r="83" spans="1:11">
      <c r="A83" s="671"/>
      <c r="B83" t="s">
        <v>913</v>
      </c>
      <c r="C83" t="s">
        <v>916</v>
      </c>
      <c r="D83" t="s">
        <v>751</v>
      </c>
      <c r="E83" t="s">
        <v>915</v>
      </c>
      <c r="F83" t="s">
        <v>967</v>
      </c>
      <c r="G83" t="s">
        <v>756</v>
      </c>
      <c r="H83" t="s">
        <v>756</v>
      </c>
      <c r="J83" t="s">
        <v>756</v>
      </c>
      <c r="K83" t="s">
        <v>756</v>
      </c>
    </row>
    <row r="84" spans="1:11">
      <c r="A84" s="671"/>
      <c r="B84" t="s">
        <v>769</v>
      </c>
      <c r="C84" t="s">
        <v>917</v>
      </c>
      <c r="D84" t="s">
        <v>771</v>
      </c>
      <c r="E84" t="s">
        <v>771</v>
      </c>
      <c r="F84" t="s">
        <v>965</v>
      </c>
      <c r="G84" t="s">
        <v>756</v>
      </c>
      <c r="H84" t="s">
        <v>756</v>
      </c>
      <c r="J84" t="s">
        <v>756</v>
      </c>
      <c r="K84" t="s">
        <v>756</v>
      </c>
    </row>
    <row r="85" spans="1:11">
      <c r="A85" s="671"/>
      <c r="B85" t="s">
        <v>918</v>
      </c>
      <c r="C85" t="s">
        <v>919</v>
      </c>
      <c r="D85" t="s">
        <v>710</v>
      </c>
      <c r="E85" t="s">
        <v>874</v>
      </c>
      <c r="F85" t="s">
        <v>967</v>
      </c>
      <c r="G85" t="s">
        <v>968</v>
      </c>
      <c r="H85" t="s">
        <v>756</v>
      </c>
      <c r="J85" t="s">
        <v>756</v>
      </c>
      <c r="K85" t="s">
        <v>969</v>
      </c>
    </row>
    <row r="86" spans="1:11">
      <c r="A86" s="671"/>
      <c r="B86" t="s">
        <v>918</v>
      </c>
      <c r="C86" t="s">
        <v>920</v>
      </c>
      <c r="D86" t="s">
        <v>710</v>
      </c>
      <c r="E86" t="s">
        <v>874</v>
      </c>
      <c r="F86" t="s">
        <v>967</v>
      </c>
      <c r="G86" t="s">
        <v>756</v>
      </c>
      <c r="H86" t="s">
        <v>756</v>
      </c>
      <c r="J86" t="s">
        <v>756</v>
      </c>
      <c r="K86" t="s">
        <v>756</v>
      </c>
    </row>
    <row r="87" spans="1:11">
      <c r="A87" s="671"/>
      <c r="B87" t="s">
        <v>918</v>
      </c>
      <c r="C87" t="s">
        <v>921</v>
      </c>
      <c r="D87" t="s">
        <v>894</v>
      </c>
      <c r="E87" t="s">
        <v>894</v>
      </c>
      <c r="F87" t="s">
        <v>965</v>
      </c>
      <c r="G87" t="s">
        <v>756</v>
      </c>
      <c r="H87" t="s">
        <v>756</v>
      </c>
      <c r="J87" t="s">
        <v>756</v>
      </c>
      <c r="K87" t="s">
        <v>756</v>
      </c>
    </row>
    <row r="88" spans="1:11">
      <c r="A88" s="671"/>
      <c r="B88" t="s">
        <v>2</v>
      </c>
      <c r="C88" t="s">
        <v>922</v>
      </c>
      <c r="D88" t="s">
        <v>751</v>
      </c>
      <c r="E88" t="s">
        <v>756</v>
      </c>
      <c r="F88" t="s">
        <v>987</v>
      </c>
      <c r="G88" t="s">
        <v>990</v>
      </c>
      <c r="H88" t="s">
        <v>970</v>
      </c>
      <c r="I88" t="s">
        <v>974</v>
      </c>
      <c r="J88" t="s">
        <v>975</v>
      </c>
      <c r="K88" t="s">
        <v>996</v>
      </c>
    </row>
    <row r="89" spans="1:11">
      <c r="A89" s="671"/>
      <c r="B89" t="s">
        <v>2</v>
      </c>
      <c r="C89" t="s">
        <v>923</v>
      </c>
      <c r="D89" t="s">
        <v>855</v>
      </c>
      <c r="E89" t="s">
        <v>886</v>
      </c>
      <c r="F89" t="s">
        <v>967</v>
      </c>
      <c r="G89" t="s">
        <v>756</v>
      </c>
      <c r="H89" t="s">
        <v>756</v>
      </c>
      <c r="J89" t="s">
        <v>756</v>
      </c>
      <c r="K89" t="s">
        <v>756</v>
      </c>
    </row>
    <row r="90" spans="1:11">
      <c r="A90" s="671"/>
      <c r="B90" t="s">
        <v>2</v>
      </c>
      <c r="C90" t="s">
        <v>924</v>
      </c>
      <c r="D90" t="s">
        <v>855</v>
      </c>
      <c r="E90" t="s">
        <v>886</v>
      </c>
      <c r="F90" t="s">
        <v>965</v>
      </c>
      <c r="G90" t="s">
        <v>756</v>
      </c>
      <c r="H90" t="s">
        <v>756</v>
      </c>
      <c r="J90" t="s">
        <v>756</v>
      </c>
      <c r="K90" t="s">
        <v>756</v>
      </c>
    </row>
    <row r="91" spans="1:11">
      <c r="A91" s="671"/>
      <c r="B91" t="s">
        <v>2</v>
      </c>
      <c r="C91" t="s">
        <v>925</v>
      </c>
      <c r="D91" t="s">
        <v>883</v>
      </c>
      <c r="E91" t="s">
        <v>883</v>
      </c>
      <c r="F91" t="s">
        <v>967</v>
      </c>
      <c r="G91" t="s">
        <v>968</v>
      </c>
      <c r="H91" t="s">
        <v>756</v>
      </c>
      <c r="J91" t="s">
        <v>756</v>
      </c>
      <c r="K91" t="s">
        <v>969</v>
      </c>
    </row>
    <row r="92" spans="1:11">
      <c r="A92" s="671"/>
      <c r="B92" t="s">
        <v>2</v>
      </c>
      <c r="C92" t="s">
        <v>926</v>
      </c>
      <c r="D92" t="s">
        <v>883</v>
      </c>
      <c r="E92" t="s">
        <v>883</v>
      </c>
      <c r="F92" t="s">
        <v>967</v>
      </c>
      <c r="G92" t="s">
        <v>968</v>
      </c>
      <c r="H92" t="s">
        <v>756</v>
      </c>
      <c r="J92" t="s">
        <v>756</v>
      </c>
      <c r="K92" t="s">
        <v>756</v>
      </c>
    </row>
    <row r="93" spans="1:11">
      <c r="A93" s="671"/>
      <c r="B93" t="s">
        <v>2</v>
      </c>
      <c r="C93" t="s">
        <v>927</v>
      </c>
      <c r="D93" t="s">
        <v>736</v>
      </c>
      <c r="E93" t="s">
        <v>928</v>
      </c>
      <c r="F93" t="s">
        <v>756</v>
      </c>
      <c r="G93" t="s">
        <v>971</v>
      </c>
      <c r="H93" t="s">
        <v>756</v>
      </c>
      <c r="J93" t="s">
        <v>756</v>
      </c>
      <c r="K93" t="s">
        <v>756</v>
      </c>
    </row>
    <row r="94" spans="1:11">
      <c r="A94" s="671"/>
      <c r="B94" t="s">
        <v>2</v>
      </c>
      <c r="C94" t="s">
        <v>929</v>
      </c>
      <c r="D94" t="s">
        <v>755</v>
      </c>
      <c r="E94" t="s">
        <v>755</v>
      </c>
      <c r="F94" t="s">
        <v>965</v>
      </c>
      <c r="G94" t="s">
        <v>756</v>
      </c>
      <c r="H94" t="s">
        <v>756</v>
      </c>
      <c r="J94" t="s">
        <v>756</v>
      </c>
      <c r="K94" t="s">
        <v>756</v>
      </c>
    </row>
    <row r="95" spans="1:11">
      <c r="A95" s="671"/>
      <c r="B95" t="s">
        <v>2</v>
      </c>
      <c r="C95" t="s">
        <v>930</v>
      </c>
      <c r="D95" t="s">
        <v>705</v>
      </c>
      <c r="E95" t="s">
        <v>705</v>
      </c>
      <c r="F95" t="s">
        <v>965</v>
      </c>
      <c r="G95" t="s">
        <v>756</v>
      </c>
      <c r="H95" t="s">
        <v>756</v>
      </c>
      <c r="J95" t="s">
        <v>756</v>
      </c>
      <c r="K95" t="s">
        <v>756</v>
      </c>
    </row>
    <row r="96" spans="1:11">
      <c r="A96" s="671">
        <v>45352</v>
      </c>
      <c r="B96" t="s">
        <v>761</v>
      </c>
      <c r="C96" t="s">
        <v>615</v>
      </c>
      <c r="D96" t="s">
        <v>755</v>
      </c>
      <c r="E96" t="s">
        <v>755</v>
      </c>
      <c r="F96" t="s">
        <v>987</v>
      </c>
      <c r="G96" t="s">
        <v>990</v>
      </c>
      <c r="H96" t="s">
        <v>970</v>
      </c>
      <c r="I96" t="s">
        <v>974</v>
      </c>
      <c r="J96" t="s">
        <v>991</v>
      </c>
      <c r="K96" t="s">
        <v>992</v>
      </c>
    </row>
    <row r="97" spans="1:11">
      <c r="A97" s="671"/>
      <c r="B97" t="s">
        <v>2</v>
      </c>
      <c r="C97" t="s">
        <v>616</v>
      </c>
      <c r="D97" t="s">
        <v>878</v>
      </c>
      <c r="E97" t="s">
        <v>931</v>
      </c>
      <c r="F97" t="s">
        <v>967</v>
      </c>
      <c r="G97" t="s">
        <v>990</v>
      </c>
      <c r="H97" t="s">
        <v>970</v>
      </c>
      <c r="I97" t="s">
        <v>974</v>
      </c>
      <c r="J97" t="s">
        <v>991</v>
      </c>
      <c r="K97" t="s">
        <v>992</v>
      </c>
    </row>
    <row r="98" spans="1:11">
      <c r="A98" s="671"/>
      <c r="B98" t="s">
        <v>2</v>
      </c>
      <c r="C98" t="s">
        <v>932</v>
      </c>
      <c r="D98" t="s">
        <v>933</v>
      </c>
      <c r="E98" t="s">
        <v>934</v>
      </c>
      <c r="F98" t="s">
        <v>967</v>
      </c>
      <c r="G98" t="s">
        <v>756</v>
      </c>
      <c r="H98" t="s">
        <v>756</v>
      </c>
      <c r="J98" t="s">
        <v>756</v>
      </c>
      <c r="K98" t="s">
        <v>983</v>
      </c>
    </row>
    <row r="99" spans="1:11">
      <c r="A99" s="671"/>
      <c r="B99" t="s">
        <v>2</v>
      </c>
      <c r="C99" t="s">
        <v>935</v>
      </c>
      <c r="D99" t="s">
        <v>933</v>
      </c>
      <c r="E99" t="s">
        <v>934</v>
      </c>
      <c r="F99" t="s">
        <v>967</v>
      </c>
      <c r="G99" t="s">
        <v>756</v>
      </c>
      <c r="H99" t="s">
        <v>756</v>
      </c>
      <c r="J99" t="s">
        <v>756</v>
      </c>
      <c r="K99" t="s">
        <v>969</v>
      </c>
    </row>
    <row r="100" spans="1:11">
      <c r="A100" s="671"/>
      <c r="B100" t="s">
        <v>2</v>
      </c>
      <c r="C100" t="s">
        <v>936</v>
      </c>
      <c r="D100" t="s">
        <v>933</v>
      </c>
      <c r="E100" t="s">
        <v>934</v>
      </c>
      <c r="F100" t="s">
        <v>756</v>
      </c>
      <c r="G100" t="s">
        <v>756</v>
      </c>
      <c r="H100" t="s">
        <v>756</v>
      </c>
      <c r="J100" t="s">
        <v>756</v>
      </c>
      <c r="K100" t="s">
        <v>756</v>
      </c>
    </row>
    <row r="101" spans="1:11">
      <c r="A101" s="671"/>
      <c r="B101" t="s">
        <v>2</v>
      </c>
      <c r="C101" t="s">
        <v>937</v>
      </c>
      <c r="D101" t="s">
        <v>933</v>
      </c>
      <c r="E101" t="s">
        <v>934</v>
      </c>
      <c r="F101" t="s">
        <v>972</v>
      </c>
      <c r="G101" t="s">
        <v>997</v>
      </c>
      <c r="H101" t="s">
        <v>973</v>
      </c>
      <c r="J101" t="s">
        <v>756</v>
      </c>
      <c r="K101" t="s">
        <v>998</v>
      </c>
    </row>
    <row r="102" spans="1:11">
      <c r="A102" s="671"/>
      <c r="B102" t="s">
        <v>2</v>
      </c>
      <c r="C102" t="s">
        <v>938</v>
      </c>
      <c r="D102" t="s">
        <v>701</v>
      </c>
      <c r="E102" t="s">
        <v>939</v>
      </c>
      <c r="F102" t="s">
        <v>756</v>
      </c>
      <c r="G102" t="s">
        <v>756</v>
      </c>
      <c r="H102" t="s">
        <v>756</v>
      </c>
      <c r="J102" t="s">
        <v>756</v>
      </c>
      <c r="K102" t="s">
        <v>756</v>
      </c>
    </row>
    <row r="103" spans="1:11">
      <c r="A103" s="671"/>
      <c r="B103" t="s">
        <v>940</v>
      </c>
      <c r="C103" t="s">
        <v>941</v>
      </c>
      <c r="D103" t="s">
        <v>942</v>
      </c>
      <c r="E103" t="s">
        <v>943</v>
      </c>
      <c r="F103" t="s">
        <v>972</v>
      </c>
      <c r="G103" t="s">
        <v>756</v>
      </c>
      <c r="H103" t="s">
        <v>979</v>
      </c>
      <c r="J103" t="s">
        <v>756</v>
      </c>
      <c r="K103" t="s">
        <v>756</v>
      </c>
    </row>
  </sheetData>
  <phoneticPr fontId="3"/>
  <pageMargins left="0.59055118110236227" right="0.39370078740157483" top="0.39370078740157483" bottom="0.39370078740157483" header="0.31496062992125984" footer="0.31496062992125984"/>
  <pageSetup paperSize="9" scale="67" orientation="portrait" r:id="rId1"/>
  <colBreaks count="1" manualBreakCount="1">
    <brk id="5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00DB-4620-482A-9768-959F93DC80D0}">
  <dimension ref="A1"/>
  <sheetViews>
    <sheetView zoomScale="160" zoomScaleNormal="160" workbookViewId="0"/>
  </sheetViews>
  <sheetFormatPr defaultRowHeight="13.5"/>
  <sheetData/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4"/>
  <sheetViews>
    <sheetView showZeros="0" tabSelected="1" view="pageBreakPreview" zoomScale="80" zoomScaleNormal="100" zoomScaleSheetLayoutView="80" workbookViewId="0">
      <pane xSplit="4" ySplit="3" topLeftCell="E105" activePane="bottomRight" state="frozen"/>
      <selection pane="topRight" activeCell="D1" sqref="D1"/>
      <selection pane="bottomLeft" activeCell="A4" sqref="A4"/>
      <selection pane="bottomRight" activeCell="D129" sqref="D129:E129"/>
    </sheetView>
  </sheetViews>
  <sheetFormatPr defaultColWidth="9" defaultRowHeight="13.5"/>
  <cols>
    <col min="1" max="1" width="3.25" style="1" bestFit="1" customWidth="1"/>
    <col min="2" max="3" width="7.625" style="2" customWidth="1"/>
    <col min="4" max="4" width="9" style="578" bestFit="1" customWidth="1"/>
    <col min="5" max="5" width="37.875" style="8" customWidth="1"/>
    <col min="6" max="6" width="19" style="2" customWidth="1"/>
    <col min="7" max="8" width="7.625" style="2" customWidth="1"/>
    <col min="9" max="9" width="9" style="578" bestFit="1" customWidth="1"/>
    <col min="10" max="10" width="41.25" style="8" customWidth="1"/>
    <col min="11" max="11" width="12.75" style="2" customWidth="1"/>
    <col min="12" max="13" width="7.625" style="683" customWidth="1"/>
    <col min="14" max="14" width="6.875" style="684" customWidth="1"/>
    <col min="15" max="15" width="38.625" style="683" customWidth="1"/>
    <col min="16" max="17" width="8.625" style="683" customWidth="1"/>
    <col min="18" max="18" width="2.75" style="1" customWidth="1"/>
    <col min="19" max="16384" width="9" style="1"/>
  </cols>
  <sheetData>
    <row r="1" spans="1:18" ht="21" customHeight="1">
      <c r="A1" s="538" t="s">
        <v>1049</v>
      </c>
      <c r="B1" s="508"/>
      <c r="C1" s="508"/>
      <c r="D1" s="575"/>
      <c r="E1" s="508"/>
      <c r="F1" s="508"/>
      <c r="H1" s="572"/>
      <c r="I1" s="579" t="s">
        <v>619</v>
      </c>
      <c r="J1" s="508"/>
      <c r="K1" s="508"/>
      <c r="L1" s="508"/>
      <c r="M1" s="508"/>
      <c r="N1" s="767"/>
      <c r="O1" s="508"/>
      <c r="P1" s="508"/>
      <c r="Q1" s="508"/>
    </row>
    <row r="2" spans="1:18" s="2" customFormat="1" ht="19.5" customHeight="1" thickBot="1">
      <c r="A2" s="509"/>
      <c r="B2" s="799"/>
      <c r="C2" s="798"/>
      <c r="D2" s="798"/>
      <c r="E2" s="798"/>
      <c r="F2" s="798"/>
      <c r="H2" s="539"/>
      <c r="I2" s="580" t="s">
        <v>1121</v>
      </c>
      <c r="J2" s="509"/>
      <c r="K2" s="509"/>
      <c r="L2" s="50"/>
      <c r="M2" s="700"/>
      <c r="N2" s="766" t="s">
        <v>1122</v>
      </c>
      <c r="O2" s="224"/>
      <c r="P2" s="797" t="s">
        <v>1175</v>
      </c>
      <c r="Q2" s="798"/>
    </row>
    <row r="3" spans="1:18" ht="17.25" customHeight="1" thickTop="1" thickBot="1">
      <c r="A3" s="27" t="s">
        <v>10</v>
      </c>
      <c r="B3" s="28" t="s">
        <v>641</v>
      </c>
      <c r="C3" s="29" t="s">
        <v>12</v>
      </c>
      <c r="D3" s="576" t="s">
        <v>485</v>
      </c>
      <c r="E3" s="30" t="s">
        <v>13</v>
      </c>
      <c r="F3" s="29" t="s">
        <v>1014</v>
      </c>
      <c r="G3" s="27" t="s">
        <v>641</v>
      </c>
      <c r="H3" s="28" t="s">
        <v>12</v>
      </c>
      <c r="I3" s="576" t="s">
        <v>485</v>
      </c>
      <c r="J3" s="30" t="s">
        <v>15</v>
      </c>
      <c r="K3" s="29" t="s">
        <v>1014</v>
      </c>
      <c r="L3" s="39" t="s">
        <v>11</v>
      </c>
      <c r="M3" s="628" t="s">
        <v>12</v>
      </c>
      <c r="N3" s="618" t="s">
        <v>485</v>
      </c>
      <c r="O3" s="39" t="s">
        <v>174</v>
      </c>
      <c r="P3" s="40" t="s">
        <v>1013</v>
      </c>
      <c r="Q3" s="41" t="s">
        <v>1014</v>
      </c>
    </row>
    <row r="4" spans="1:18" ht="60" customHeight="1" thickTop="1">
      <c r="A4" s="803">
        <v>4</v>
      </c>
      <c r="B4" s="114" t="s">
        <v>620</v>
      </c>
      <c r="C4" s="259" t="s">
        <v>605</v>
      </c>
      <c r="D4" s="651">
        <v>55</v>
      </c>
      <c r="E4" s="414" t="s">
        <v>505</v>
      </c>
      <c r="F4" s="18" t="s">
        <v>97</v>
      </c>
      <c r="G4" s="546" t="s">
        <v>1021</v>
      </c>
      <c r="H4" s="603" t="s">
        <v>605</v>
      </c>
      <c r="I4" s="652" t="s">
        <v>632</v>
      </c>
      <c r="J4" s="348" t="s">
        <v>1155</v>
      </c>
      <c r="K4" s="22" t="s">
        <v>497</v>
      </c>
      <c r="L4" s="121">
        <v>5</v>
      </c>
      <c r="M4" s="629" t="str">
        <f t="shared" ref="M4:M12" si="0">TEXT("2025/"&amp;$A$4&amp;"/"&amp;L4,"aaa")</f>
        <v>土</v>
      </c>
      <c r="N4" s="703">
        <v>2025</v>
      </c>
      <c r="O4" s="123" t="s">
        <v>1055</v>
      </c>
      <c r="P4" s="122" t="s">
        <v>1053</v>
      </c>
      <c r="Q4" s="410" t="s">
        <v>1051</v>
      </c>
    </row>
    <row r="5" spans="1:18" ht="40.5">
      <c r="A5" s="802"/>
      <c r="B5" s="12">
        <v>12</v>
      </c>
      <c r="C5" s="117" t="str">
        <f>TEXT("2025/"&amp;A4&amp;"/"&amp;B5,"aaa")</f>
        <v>土</v>
      </c>
      <c r="D5" s="636" t="s">
        <v>647</v>
      </c>
      <c r="E5" s="359" t="s">
        <v>648</v>
      </c>
      <c r="F5" s="22" t="s">
        <v>129</v>
      </c>
      <c r="G5" s="546">
        <v>29</v>
      </c>
      <c r="H5" s="603" t="str">
        <f>TEXT("2025/"&amp;$A$4&amp;"/"&amp;G5,"aaa")&amp;"・祝"</f>
        <v>火・祝</v>
      </c>
      <c r="I5" s="584">
        <v>78</v>
      </c>
      <c r="J5" s="279" t="s">
        <v>494</v>
      </c>
      <c r="K5" s="172" t="s">
        <v>640</v>
      </c>
      <c r="L5" s="13">
        <v>13</v>
      </c>
      <c r="M5" s="597" t="str">
        <f t="shared" si="0"/>
        <v>日</v>
      </c>
      <c r="N5" s="619">
        <v>1</v>
      </c>
      <c r="O5" s="565" t="s">
        <v>1096</v>
      </c>
      <c r="P5" s="158" t="s">
        <v>1077</v>
      </c>
      <c r="Q5" s="566" t="s">
        <v>200</v>
      </c>
    </row>
    <row r="6" spans="1:18">
      <c r="A6" s="802"/>
      <c r="B6" s="12" t="s">
        <v>646</v>
      </c>
      <c r="C6" s="117" t="s">
        <v>656</v>
      </c>
      <c r="D6" s="596">
        <v>79</v>
      </c>
      <c r="E6" s="120" t="s">
        <v>232</v>
      </c>
      <c r="F6" s="22" t="s">
        <v>84</v>
      </c>
      <c r="G6" s="546"/>
      <c r="H6" s="603"/>
      <c r="I6" s="233"/>
      <c r="J6" s="279"/>
      <c r="K6" s="22"/>
      <c r="L6" s="157">
        <v>13</v>
      </c>
      <c r="M6" s="630" t="str">
        <f t="shared" si="0"/>
        <v>日</v>
      </c>
      <c r="N6" s="702">
        <v>2025</v>
      </c>
      <c r="O6" s="565" t="s">
        <v>1056</v>
      </c>
      <c r="P6" s="158" t="s">
        <v>1031</v>
      </c>
      <c r="Q6" s="566" t="s">
        <v>1041</v>
      </c>
    </row>
    <row r="7" spans="1:18" ht="17.25" customHeight="1">
      <c r="A7" s="802"/>
      <c r="B7" s="12" t="s">
        <v>1130</v>
      </c>
      <c r="C7" s="117" t="s">
        <v>1131</v>
      </c>
      <c r="D7" s="596">
        <v>6</v>
      </c>
      <c r="E7" s="359" t="s">
        <v>1132</v>
      </c>
      <c r="F7" s="22" t="s">
        <v>659</v>
      </c>
      <c r="G7" s="546"/>
      <c r="H7" s="603"/>
      <c r="I7" s="233"/>
      <c r="J7" s="279"/>
      <c r="K7" s="22"/>
      <c r="L7" s="157">
        <v>19</v>
      </c>
      <c r="M7" s="630" t="str">
        <f t="shared" si="0"/>
        <v>土</v>
      </c>
      <c r="N7" s="619">
        <v>1</v>
      </c>
      <c r="O7" s="565" t="s">
        <v>1058</v>
      </c>
      <c r="P7" s="158" t="s">
        <v>1031</v>
      </c>
      <c r="Q7" s="566" t="s">
        <v>1041</v>
      </c>
    </row>
    <row r="8" spans="1:18" ht="17.25" customHeight="1">
      <c r="A8" s="802"/>
      <c r="B8" s="12" t="s">
        <v>657</v>
      </c>
      <c r="C8" s="117" t="s">
        <v>605</v>
      </c>
      <c r="D8" s="596">
        <v>73</v>
      </c>
      <c r="E8" s="120" t="s">
        <v>235</v>
      </c>
      <c r="F8" s="22" t="s">
        <v>83</v>
      </c>
      <c r="G8" s="546"/>
      <c r="H8" s="603"/>
      <c r="I8" s="233"/>
      <c r="J8" s="279"/>
      <c r="K8" s="22"/>
      <c r="L8" s="157">
        <v>19</v>
      </c>
      <c r="M8" s="630" t="str">
        <f t="shared" si="0"/>
        <v>土</v>
      </c>
      <c r="N8" s="619" t="s">
        <v>262</v>
      </c>
      <c r="O8" s="565" t="s">
        <v>1073</v>
      </c>
      <c r="P8" s="158" t="s">
        <v>1053</v>
      </c>
      <c r="Q8" s="566" t="s">
        <v>202</v>
      </c>
    </row>
    <row r="9" spans="1:18" ht="17.25" customHeight="1">
      <c r="A9" s="802"/>
      <c r="B9" s="12">
        <v>20</v>
      </c>
      <c r="C9" s="117" t="str">
        <f>TEXT("2025/"&amp;A4&amp;"/"&amp;B9,"aaa")</f>
        <v>日</v>
      </c>
      <c r="D9" s="596">
        <v>27</v>
      </c>
      <c r="E9" s="120" t="s">
        <v>237</v>
      </c>
      <c r="F9" s="22" t="s">
        <v>135</v>
      </c>
      <c r="G9" s="546"/>
      <c r="H9" s="603"/>
      <c r="I9" s="233"/>
      <c r="J9" s="279"/>
      <c r="K9" s="22"/>
      <c r="L9" s="743">
        <v>19</v>
      </c>
      <c r="M9" s="603" t="str">
        <f t="shared" si="0"/>
        <v>土</v>
      </c>
      <c r="N9" s="619"/>
      <c r="O9" s="565" t="s">
        <v>1108</v>
      </c>
      <c r="P9" s="158" t="s">
        <v>1079</v>
      </c>
      <c r="Q9" s="566" t="s">
        <v>1080</v>
      </c>
    </row>
    <row r="10" spans="1:18" ht="17.25" customHeight="1">
      <c r="A10" s="802"/>
      <c r="B10" s="12" t="s">
        <v>649</v>
      </c>
      <c r="C10" s="117" t="s">
        <v>1133</v>
      </c>
      <c r="D10" s="775">
        <v>2025</v>
      </c>
      <c r="E10" s="120" t="s">
        <v>1134</v>
      </c>
      <c r="F10" s="22" t="s">
        <v>650</v>
      </c>
      <c r="G10" s="546"/>
      <c r="H10" s="603"/>
      <c r="I10" s="233"/>
      <c r="J10" s="279"/>
      <c r="K10" s="22"/>
      <c r="L10" s="738">
        <v>26</v>
      </c>
      <c r="M10" s="630" t="str">
        <f t="shared" si="0"/>
        <v>土</v>
      </c>
      <c r="N10" s="619" t="s">
        <v>262</v>
      </c>
      <c r="O10" s="565" t="s">
        <v>560</v>
      </c>
      <c r="P10" s="158" t="s">
        <v>1040</v>
      </c>
      <c r="Q10" s="566" t="s">
        <v>181</v>
      </c>
    </row>
    <row r="11" spans="1:18" ht="17.25" customHeight="1">
      <c r="A11" s="802"/>
      <c r="B11" s="12">
        <v>27</v>
      </c>
      <c r="C11" s="117" t="str">
        <f>TEXT("2025/"&amp;$A$4&amp;"/"&amp;B11,"aaa")</f>
        <v>日</v>
      </c>
      <c r="D11" s="598">
        <v>14</v>
      </c>
      <c r="E11" s="120" t="s">
        <v>1135</v>
      </c>
      <c r="F11" s="22" t="s">
        <v>1136</v>
      </c>
      <c r="G11" s="546"/>
      <c r="H11" s="603"/>
      <c r="I11" s="233"/>
      <c r="J11" s="279"/>
      <c r="K11" s="22"/>
      <c r="L11" s="13">
        <v>26</v>
      </c>
      <c r="M11" s="631" t="str">
        <f t="shared" si="0"/>
        <v>土</v>
      </c>
      <c r="N11" s="619">
        <v>1</v>
      </c>
      <c r="O11" s="565" t="s">
        <v>1095</v>
      </c>
      <c r="P11" s="158" t="s">
        <v>1076</v>
      </c>
      <c r="Q11" s="566" t="s">
        <v>226</v>
      </c>
      <c r="R11" s="1" t="s">
        <v>1124</v>
      </c>
    </row>
    <row r="12" spans="1:18" ht="17.25" customHeight="1">
      <c r="A12" s="795"/>
      <c r="B12" s="12">
        <v>29</v>
      </c>
      <c r="C12" s="117" t="str">
        <f>TEXT("2025/"&amp;$A$4&amp;"/"&amp;B12,"aaa")&amp;"・祝"</f>
        <v>火・祝</v>
      </c>
      <c r="D12" s="596">
        <v>59</v>
      </c>
      <c r="E12" s="120" t="s">
        <v>1137</v>
      </c>
      <c r="F12" s="22" t="s">
        <v>1138</v>
      </c>
      <c r="G12" s="549"/>
      <c r="H12" s="609"/>
      <c r="I12" s="590"/>
      <c r="J12" s="284"/>
      <c r="K12" s="701"/>
      <c r="L12" s="549">
        <v>27</v>
      </c>
      <c r="M12" s="609" t="str">
        <f t="shared" si="0"/>
        <v>日</v>
      </c>
      <c r="N12" s="739">
        <v>4</v>
      </c>
      <c r="O12" s="126" t="s">
        <v>1103</v>
      </c>
      <c r="P12" s="125" t="s">
        <v>1081</v>
      </c>
      <c r="Q12" s="127" t="s">
        <v>178</v>
      </c>
    </row>
    <row r="13" spans="1:18" ht="17.25" customHeight="1" thickBot="1">
      <c r="A13" s="761"/>
      <c r="B13" s="742"/>
      <c r="C13" s="744"/>
      <c r="D13" s="696"/>
      <c r="E13" s="745"/>
      <c r="F13" s="512"/>
      <c r="G13" s="554"/>
      <c r="H13" s="610"/>
      <c r="I13" s="583"/>
      <c r="J13" s="511"/>
      <c r="K13" s="653"/>
      <c r="L13" s="554">
        <v>29</v>
      </c>
      <c r="M13" s="610" t="str">
        <f>TEXT("2025/"&amp;$A$4&amp;"/"&amp;L13,"aaa")&amp;"・祝"</f>
        <v>火・祝</v>
      </c>
      <c r="N13" s="625"/>
      <c r="O13" s="748" t="s">
        <v>1110</v>
      </c>
      <c r="P13" s="746" t="s">
        <v>1079</v>
      </c>
      <c r="Q13" s="747" t="s">
        <v>78</v>
      </c>
    </row>
    <row r="14" spans="1:18" ht="27">
      <c r="A14" s="795">
        <v>5</v>
      </c>
      <c r="B14" s="562">
        <v>3</v>
      </c>
      <c r="C14" s="630" t="str">
        <f>TEXT("2025/"&amp;$A$14&amp;"/"&amp;B14,"aaa")</f>
        <v>土</v>
      </c>
      <c r="D14" s="602">
        <v>40</v>
      </c>
      <c r="E14" s="563" t="s">
        <v>251</v>
      </c>
      <c r="F14" s="667" t="s">
        <v>87</v>
      </c>
      <c r="G14" s="524">
        <v>24</v>
      </c>
      <c r="H14" s="597" t="s">
        <v>0</v>
      </c>
      <c r="I14" s="581" t="s">
        <v>1125</v>
      </c>
      <c r="J14" s="768" t="s">
        <v>1174</v>
      </c>
      <c r="K14" s="18" t="s">
        <v>1126</v>
      </c>
      <c r="L14" s="564">
        <v>10</v>
      </c>
      <c r="M14" s="630" t="str">
        <f>TEXT("2025/"&amp;$A$14&amp;"/"&amp;L14,"aaa")</f>
        <v>土</v>
      </c>
      <c r="N14" s="622">
        <v>2</v>
      </c>
      <c r="O14" s="140" t="s">
        <v>1054</v>
      </c>
      <c r="P14" s="141" t="s">
        <v>1053</v>
      </c>
      <c r="Q14" s="82" t="s">
        <v>1051</v>
      </c>
    </row>
    <row r="15" spans="1:18" ht="36" customHeight="1">
      <c r="A15" s="795"/>
      <c r="B15" s="13">
        <v>4</v>
      </c>
      <c r="C15" s="5" t="str">
        <f>TEXT("2025/"&amp;$A$14&amp;"/"&amp;B15,"aaa")</f>
        <v>日</v>
      </c>
      <c r="D15" s="673">
        <v>36</v>
      </c>
      <c r="E15" s="510" t="s">
        <v>607</v>
      </c>
      <c r="F15" s="675" t="s">
        <v>88</v>
      </c>
      <c r="G15" s="524" t="s">
        <v>606</v>
      </c>
      <c r="H15" s="597" t="s">
        <v>592</v>
      </c>
      <c r="I15" s="582">
        <v>78</v>
      </c>
      <c r="J15" s="268" t="s">
        <v>602</v>
      </c>
      <c r="K15" s="176" t="s">
        <v>497</v>
      </c>
      <c r="L15" s="13">
        <v>10</v>
      </c>
      <c r="M15" s="597" t="str">
        <f>TEXT("2025/"&amp;$A$14&amp;"/"&amp;L15,"aaa")</f>
        <v>土</v>
      </c>
      <c r="N15" s="621">
        <v>1</v>
      </c>
      <c r="O15" s="74" t="s">
        <v>333</v>
      </c>
      <c r="P15" s="72" t="s">
        <v>1078</v>
      </c>
      <c r="Q15" s="82" t="s">
        <v>78</v>
      </c>
    </row>
    <row r="16" spans="1:18" ht="30.75" customHeight="1">
      <c r="A16" s="795"/>
      <c r="B16" s="12">
        <v>5</v>
      </c>
      <c r="C16" s="117" t="str">
        <f>TEXT("2025/"&amp;$A$14&amp;"/"&amp;B16,"aaa")&amp;"・祝"</f>
        <v>月・祝</v>
      </c>
      <c r="D16" s="659">
        <v>2025</v>
      </c>
      <c r="E16" s="540" t="s">
        <v>256</v>
      </c>
      <c r="F16" s="669" t="s">
        <v>130</v>
      </c>
      <c r="G16" s="515"/>
      <c r="H16" s="599"/>
      <c r="I16" s="582"/>
      <c r="J16" s="649" t="s">
        <v>642</v>
      </c>
      <c r="K16" s="18"/>
      <c r="L16" s="524">
        <v>11</v>
      </c>
      <c r="M16" s="630" t="str">
        <f>TEXT("2025/"&amp;$A$14&amp;"/"&amp;L16,"aaa")</f>
        <v>日</v>
      </c>
      <c r="N16" s="621">
        <v>2</v>
      </c>
      <c r="O16" s="74" t="s">
        <v>1093</v>
      </c>
      <c r="P16" s="72" t="s">
        <v>1077</v>
      </c>
      <c r="Q16" s="376" t="s">
        <v>200</v>
      </c>
    </row>
    <row r="17" spans="1:18" ht="17.25" customHeight="1">
      <c r="A17" s="795"/>
      <c r="B17" s="567" t="s">
        <v>1119</v>
      </c>
      <c r="C17" s="595" t="s">
        <v>605</v>
      </c>
      <c r="D17" s="674">
        <v>99</v>
      </c>
      <c r="E17" s="540" t="s">
        <v>287</v>
      </c>
      <c r="F17" s="36" t="s">
        <v>627</v>
      </c>
      <c r="G17" s="515"/>
      <c r="H17" s="599"/>
      <c r="I17" s="582"/>
      <c r="J17" s="379"/>
      <c r="K17" s="18"/>
      <c r="L17" s="520" t="s">
        <v>1042</v>
      </c>
      <c r="M17" s="631" t="s">
        <v>1043</v>
      </c>
      <c r="N17" s="621">
        <v>78</v>
      </c>
      <c r="O17" s="71" t="s">
        <v>1044</v>
      </c>
      <c r="P17" s="72" t="s">
        <v>1031</v>
      </c>
      <c r="Q17" s="73" t="s">
        <v>1041</v>
      </c>
    </row>
    <row r="18" spans="1:18" ht="17.25" customHeight="1">
      <c r="A18" s="795"/>
      <c r="B18" s="657" t="s">
        <v>661</v>
      </c>
      <c r="C18" s="658" t="s">
        <v>656</v>
      </c>
      <c r="D18" s="673"/>
      <c r="E18" s="510" t="s">
        <v>663</v>
      </c>
      <c r="F18" s="519" t="s">
        <v>662</v>
      </c>
      <c r="G18" s="515"/>
      <c r="H18" s="599"/>
      <c r="I18" s="582"/>
      <c r="J18" s="379"/>
      <c r="K18" s="18"/>
      <c r="L18" s="515">
        <v>18</v>
      </c>
      <c r="M18" s="607" t="str">
        <f t="shared" ref="M18:M27" si="1">TEXT("2025/"&amp;$A$14&amp;"/"&amp;L18,"aaa")</f>
        <v>日</v>
      </c>
      <c r="N18" s="620">
        <v>1</v>
      </c>
      <c r="O18" s="71" t="s">
        <v>1059</v>
      </c>
      <c r="P18" s="72" t="s">
        <v>1035</v>
      </c>
      <c r="Q18" s="73" t="s">
        <v>1037</v>
      </c>
    </row>
    <row r="19" spans="1:18" ht="17.25" customHeight="1">
      <c r="A19" s="795"/>
      <c r="B19" s="16">
        <v>11</v>
      </c>
      <c r="C19" s="592" t="str">
        <f>TEXT("2025/"&amp;$A$14&amp;"/"&amp;B19,"aaa")</f>
        <v>日</v>
      </c>
      <c r="D19" s="674">
        <v>12</v>
      </c>
      <c r="E19" s="25" t="s">
        <v>259</v>
      </c>
      <c r="F19" s="18" t="s">
        <v>89</v>
      </c>
      <c r="G19" s="105"/>
      <c r="H19" s="597"/>
      <c r="I19" s="582"/>
      <c r="J19" s="379"/>
      <c r="K19" s="18"/>
      <c r="L19" s="524">
        <v>23</v>
      </c>
      <c r="M19" s="597" t="str">
        <f t="shared" si="1"/>
        <v>金</v>
      </c>
      <c r="N19" s="621"/>
      <c r="O19" s="74" t="s">
        <v>79</v>
      </c>
      <c r="P19" s="72" t="s">
        <v>1079</v>
      </c>
      <c r="Q19" s="73" t="s">
        <v>78</v>
      </c>
    </row>
    <row r="20" spans="1:18" ht="17.25" customHeight="1">
      <c r="A20" s="795"/>
      <c r="B20" s="654">
        <v>11</v>
      </c>
      <c r="C20" s="541" t="str">
        <f>TEXT("2025/"&amp;$A$14&amp;"/"&amp;B20,"aaa")</f>
        <v>日</v>
      </c>
      <c r="D20" s="598"/>
      <c r="E20" s="655" t="s">
        <v>561</v>
      </c>
      <c r="F20" s="36" t="s">
        <v>140</v>
      </c>
      <c r="G20" s="105"/>
      <c r="H20" s="597"/>
      <c r="I20" s="582"/>
      <c r="J20" s="379"/>
      <c r="K20" s="18"/>
      <c r="L20" s="524">
        <v>24</v>
      </c>
      <c r="M20" s="597" t="str">
        <f t="shared" si="1"/>
        <v>土</v>
      </c>
      <c r="N20" s="621">
        <v>79</v>
      </c>
      <c r="O20" s="74" t="s">
        <v>280</v>
      </c>
      <c r="P20" s="72" t="s">
        <v>1075</v>
      </c>
      <c r="Q20" s="73" t="s">
        <v>226</v>
      </c>
    </row>
    <row r="21" spans="1:18" ht="17.25" customHeight="1">
      <c r="A21" s="795"/>
      <c r="B21" s="656">
        <v>18</v>
      </c>
      <c r="C21" s="592" t="str">
        <f>TEXT("2025/"&amp;$A$14&amp;"/"&amp;B21,"aaa")</f>
        <v>日</v>
      </c>
      <c r="D21" s="598"/>
      <c r="E21" s="25" t="s">
        <v>562</v>
      </c>
      <c r="F21" s="18" t="s">
        <v>1152</v>
      </c>
      <c r="G21" s="375"/>
      <c r="H21" s="599"/>
      <c r="I21" s="582"/>
      <c r="J21" s="379"/>
      <c r="K21" s="18"/>
      <c r="L21" s="524">
        <v>24</v>
      </c>
      <c r="M21" s="597" t="str">
        <f t="shared" si="1"/>
        <v>土</v>
      </c>
      <c r="N21" s="621">
        <v>21</v>
      </c>
      <c r="O21" s="74" t="s">
        <v>1082</v>
      </c>
      <c r="P21" s="72" t="s">
        <v>1081</v>
      </c>
      <c r="Q21" s="73" t="s">
        <v>178</v>
      </c>
      <c r="R21" s="1" t="s">
        <v>1124</v>
      </c>
    </row>
    <row r="22" spans="1:18" ht="17.25" customHeight="1">
      <c r="A22" s="795"/>
      <c r="B22" s="16" t="s">
        <v>664</v>
      </c>
      <c r="C22" s="592" t="s">
        <v>658</v>
      </c>
      <c r="D22" s="600">
        <v>26</v>
      </c>
      <c r="E22" s="142" t="s">
        <v>1139</v>
      </c>
      <c r="F22" s="18" t="s">
        <v>665</v>
      </c>
      <c r="G22" s="375"/>
      <c r="H22" s="599"/>
      <c r="I22" s="582"/>
      <c r="J22" s="379"/>
      <c r="K22" s="18"/>
      <c r="L22" s="157">
        <v>25</v>
      </c>
      <c r="M22" s="630" t="str">
        <f t="shared" si="1"/>
        <v>日</v>
      </c>
      <c r="N22" s="619" t="s">
        <v>1008</v>
      </c>
      <c r="O22" s="92" t="s">
        <v>1009</v>
      </c>
      <c r="P22" s="141" t="s">
        <v>1040</v>
      </c>
      <c r="Q22" s="82" t="s">
        <v>1106</v>
      </c>
    </row>
    <row r="23" spans="1:18" ht="17.25" customHeight="1">
      <c r="A23" s="795"/>
      <c r="B23" s="12"/>
      <c r="C23" s="117"/>
      <c r="D23" s="674"/>
      <c r="E23" s="540"/>
      <c r="F23" s="676"/>
      <c r="G23" s="375"/>
      <c r="H23" s="599"/>
      <c r="I23" s="582"/>
      <c r="J23" s="379"/>
      <c r="K23" s="18"/>
      <c r="L23" s="157">
        <v>25</v>
      </c>
      <c r="M23" s="630" t="str">
        <f t="shared" si="1"/>
        <v>日</v>
      </c>
      <c r="N23" s="740">
        <v>24</v>
      </c>
      <c r="O23" s="741" t="s">
        <v>1097</v>
      </c>
      <c r="P23" s="141" t="s">
        <v>1031</v>
      </c>
      <c r="Q23" s="82" t="s">
        <v>134</v>
      </c>
    </row>
    <row r="24" spans="1:18" ht="17.25" customHeight="1">
      <c r="A24" s="507"/>
      <c r="B24" s="12"/>
      <c r="C24" s="117"/>
      <c r="D24" s="674"/>
      <c r="E24" s="540"/>
      <c r="F24" s="676"/>
      <c r="G24" s="198"/>
      <c r="H24" s="603"/>
      <c r="I24" s="584"/>
      <c r="J24" s="309"/>
      <c r="K24" s="22"/>
      <c r="L24" s="16">
        <v>30</v>
      </c>
      <c r="M24" s="631" t="str">
        <f t="shared" si="1"/>
        <v>金</v>
      </c>
      <c r="N24" s="619" t="s">
        <v>240</v>
      </c>
      <c r="O24" s="140" t="s">
        <v>1057</v>
      </c>
      <c r="P24" s="141" t="s">
        <v>1052</v>
      </c>
      <c r="Q24" s="82" t="s">
        <v>54</v>
      </c>
    </row>
    <row r="25" spans="1:18" ht="17.25" customHeight="1">
      <c r="A25" s="507"/>
      <c r="B25" s="12"/>
      <c r="C25" s="117"/>
      <c r="D25" s="674"/>
      <c r="E25" s="540"/>
      <c r="F25" s="676"/>
      <c r="G25" s="198"/>
      <c r="H25" s="603"/>
      <c r="I25" s="584"/>
      <c r="J25" s="309"/>
      <c r="K25" s="22"/>
      <c r="L25" s="738">
        <v>31</v>
      </c>
      <c r="M25" s="631" t="str">
        <f t="shared" si="1"/>
        <v>土</v>
      </c>
      <c r="N25" s="620" t="s">
        <v>231</v>
      </c>
      <c r="O25" s="71" t="s">
        <v>628</v>
      </c>
      <c r="P25" s="72" t="s">
        <v>1040</v>
      </c>
      <c r="Q25" s="73" t="s">
        <v>181</v>
      </c>
    </row>
    <row r="26" spans="1:18" ht="17.25" customHeight="1">
      <c r="A26" s="507"/>
      <c r="B26" s="12"/>
      <c r="C26" s="117"/>
      <c r="D26" s="674"/>
      <c r="E26" s="540"/>
      <c r="F26" s="676"/>
      <c r="G26" s="198"/>
      <c r="H26" s="603"/>
      <c r="I26" s="584"/>
      <c r="J26" s="309"/>
      <c r="K26" s="22"/>
      <c r="L26" s="13">
        <v>31</v>
      </c>
      <c r="M26" s="597" t="str">
        <f t="shared" si="1"/>
        <v>土</v>
      </c>
      <c r="N26" s="622">
        <v>69</v>
      </c>
      <c r="O26" s="92" t="s">
        <v>1083</v>
      </c>
      <c r="P26" s="141" t="s">
        <v>1077</v>
      </c>
      <c r="Q26" s="566" t="s">
        <v>200</v>
      </c>
    </row>
    <row r="27" spans="1:18" ht="17.25" customHeight="1" thickBot="1">
      <c r="A27" s="507"/>
      <c r="B27" s="12"/>
      <c r="C27" s="117"/>
      <c r="D27" s="674"/>
      <c r="E27" s="540"/>
      <c r="F27" s="676"/>
      <c r="G27" s="198"/>
      <c r="H27" s="603"/>
      <c r="I27" s="584"/>
      <c r="J27" s="309"/>
      <c r="K27" s="22"/>
      <c r="L27" s="743">
        <v>31</v>
      </c>
      <c r="M27" s="603" t="str">
        <f t="shared" si="1"/>
        <v>土</v>
      </c>
      <c r="N27" s="622">
        <v>41</v>
      </c>
      <c r="O27" s="92" t="s">
        <v>1084</v>
      </c>
      <c r="P27" s="141" t="s">
        <v>1077</v>
      </c>
      <c r="Q27" s="566" t="s">
        <v>200</v>
      </c>
    </row>
    <row r="28" spans="1:18" ht="17.25" customHeight="1">
      <c r="A28" s="800">
        <v>6</v>
      </c>
      <c r="B28" s="561">
        <v>1</v>
      </c>
      <c r="C28" s="200" t="str">
        <f>TEXT("2025/"&amp;$A$28&amp;"/"&amp;B28,"aaa")</f>
        <v>日</v>
      </c>
      <c r="D28" s="604"/>
      <c r="E28" s="518" t="s">
        <v>563</v>
      </c>
      <c r="F28" s="20" t="s">
        <v>90</v>
      </c>
      <c r="G28" s="544">
        <v>1</v>
      </c>
      <c r="H28" s="605" t="str">
        <f>TEXT("2025/"&amp;$A$28&amp;"/"&amp;G28,"aaa")</f>
        <v>日</v>
      </c>
      <c r="I28" s="587">
        <v>25</v>
      </c>
      <c r="J28" s="545" t="s">
        <v>491</v>
      </c>
      <c r="K28" s="20" t="s">
        <v>497</v>
      </c>
      <c r="L28" s="686">
        <v>1</v>
      </c>
      <c r="M28" s="687" t="str">
        <f t="shared" ref="M28:M35" si="2">TEXT("2025/"&amp;$A$28&amp;"/"&amp;L28,"aaa")</f>
        <v>日</v>
      </c>
      <c r="N28" s="672">
        <v>45</v>
      </c>
      <c r="O28" s="692" t="s">
        <v>1028</v>
      </c>
      <c r="P28" s="168" t="s">
        <v>1031</v>
      </c>
      <c r="Q28" s="169" t="s">
        <v>1041</v>
      </c>
    </row>
    <row r="29" spans="1:18" ht="27">
      <c r="A29" s="795"/>
      <c r="B29" s="567" t="s">
        <v>608</v>
      </c>
      <c r="C29" s="117" t="s">
        <v>609</v>
      </c>
      <c r="D29" s="600">
        <v>94</v>
      </c>
      <c r="E29" s="279" t="s">
        <v>355</v>
      </c>
      <c r="F29" s="22" t="s">
        <v>625</v>
      </c>
      <c r="G29" s="546" t="s">
        <v>582</v>
      </c>
      <c r="H29" s="603" t="s">
        <v>583</v>
      </c>
      <c r="I29" s="581" t="s">
        <v>1164</v>
      </c>
      <c r="J29" s="288" t="s">
        <v>611</v>
      </c>
      <c r="K29" s="177" t="s">
        <v>497</v>
      </c>
      <c r="L29" s="13">
        <v>1</v>
      </c>
      <c r="M29" s="607" t="str">
        <f t="shared" si="2"/>
        <v>日</v>
      </c>
      <c r="N29" s="705">
        <v>77</v>
      </c>
      <c r="O29" s="707" t="s">
        <v>334</v>
      </c>
      <c r="P29" s="141" t="s">
        <v>1077</v>
      </c>
      <c r="Q29" s="82" t="s">
        <v>184</v>
      </c>
    </row>
    <row r="30" spans="1:18" ht="17.25" customHeight="1">
      <c r="A30" s="795"/>
      <c r="B30" s="16">
        <v>8</v>
      </c>
      <c r="C30" s="592" t="str">
        <f>TEXT("2025/"&amp;$A$28&amp;"/"&amp;B30,"aaa")</f>
        <v>日</v>
      </c>
      <c r="D30" s="598">
        <v>22</v>
      </c>
      <c r="E30" s="298" t="s">
        <v>531</v>
      </c>
      <c r="F30" s="36" t="s">
        <v>98</v>
      </c>
      <c r="G30" s="515" t="s">
        <v>584</v>
      </c>
      <c r="H30" s="599" t="s">
        <v>583</v>
      </c>
      <c r="I30" s="581">
        <v>77</v>
      </c>
      <c r="J30" s="268" t="s">
        <v>320</v>
      </c>
      <c r="K30" s="176" t="s">
        <v>62</v>
      </c>
      <c r="L30" s="546">
        <v>1</v>
      </c>
      <c r="M30" s="603" t="str">
        <f t="shared" si="2"/>
        <v>日</v>
      </c>
      <c r="N30" s="622">
        <v>21</v>
      </c>
      <c r="O30" s="140" t="s">
        <v>302</v>
      </c>
      <c r="P30" s="141" t="s">
        <v>1081</v>
      </c>
      <c r="Q30" s="82" t="s">
        <v>200</v>
      </c>
    </row>
    <row r="31" spans="1:18" ht="17.25" customHeight="1">
      <c r="A31" s="795"/>
      <c r="B31" s="16">
        <v>11</v>
      </c>
      <c r="C31" s="592" t="str">
        <f>TEXT("2025/"&amp;$A$28&amp;"/"&amp;B31,"aaa")</f>
        <v>水</v>
      </c>
      <c r="D31" s="598"/>
      <c r="E31" s="268" t="s">
        <v>568</v>
      </c>
      <c r="F31" s="18" t="s">
        <v>117</v>
      </c>
      <c r="G31" s="515"/>
      <c r="H31" s="599"/>
      <c r="I31" s="582"/>
      <c r="J31" s="649" t="s">
        <v>24</v>
      </c>
      <c r="K31" s="18"/>
      <c r="L31" s="735">
        <v>7</v>
      </c>
      <c r="M31" s="688" t="str">
        <f t="shared" si="2"/>
        <v>土</v>
      </c>
      <c r="N31" s="619">
        <v>2</v>
      </c>
      <c r="O31" s="140" t="s">
        <v>1026</v>
      </c>
      <c r="P31" s="141" t="s">
        <v>1031</v>
      </c>
      <c r="Q31" s="82" t="s">
        <v>1041</v>
      </c>
    </row>
    <row r="32" spans="1:18" ht="17.25" customHeight="1">
      <c r="A32" s="795"/>
      <c r="B32" s="16">
        <v>14</v>
      </c>
      <c r="C32" s="592" t="str">
        <f>TEXT("2025/"&amp;$A$28&amp;"/"&amp;B32,"aaa")</f>
        <v>土</v>
      </c>
      <c r="D32" s="598"/>
      <c r="E32" s="268" t="s">
        <v>567</v>
      </c>
      <c r="F32" s="18" t="s">
        <v>115</v>
      </c>
      <c r="G32" s="515"/>
      <c r="H32" s="599"/>
      <c r="I32" s="582"/>
      <c r="J32" s="268"/>
      <c r="K32" s="18"/>
      <c r="L32" s="546">
        <v>7</v>
      </c>
      <c r="M32" s="607" t="str">
        <f t="shared" si="2"/>
        <v>土</v>
      </c>
      <c r="N32" s="622">
        <v>2</v>
      </c>
      <c r="O32" s="140" t="s">
        <v>1094</v>
      </c>
      <c r="P32" s="141" t="s">
        <v>1076</v>
      </c>
      <c r="Q32" s="82" t="s">
        <v>1154</v>
      </c>
      <c r="R32" s="1" t="s">
        <v>1124</v>
      </c>
    </row>
    <row r="33" spans="1:17" ht="17.25" customHeight="1">
      <c r="A33" s="795"/>
      <c r="B33" s="16" t="s">
        <v>666</v>
      </c>
      <c r="C33" s="592" t="s">
        <v>656</v>
      </c>
      <c r="D33" s="598"/>
      <c r="E33" s="268" t="s">
        <v>667</v>
      </c>
      <c r="F33" s="18" t="s">
        <v>51</v>
      </c>
      <c r="G33" s="515"/>
      <c r="H33" s="599"/>
      <c r="I33" s="582"/>
      <c r="J33" s="268"/>
      <c r="K33" s="18"/>
      <c r="L33" s="734">
        <v>8</v>
      </c>
      <c r="M33" s="736" t="str">
        <f t="shared" si="2"/>
        <v>日</v>
      </c>
      <c r="N33" s="693">
        <v>9</v>
      </c>
      <c r="O33" s="691" t="s">
        <v>1100</v>
      </c>
      <c r="P33" s="72" t="s">
        <v>1101</v>
      </c>
      <c r="Q33" s="73" t="s">
        <v>1102</v>
      </c>
    </row>
    <row r="34" spans="1:17" ht="17.25" customHeight="1">
      <c r="A34" s="795"/>
      <c r="B34" s="16" t="s">
        <v>610</v>
      </c>
      <c r="C34" s="592" t="s">
        <v>592</v>
      </c>
      <c r="D34" s="598">
        <v>64</v>
      </c>
      <c r="E34" s="660" t="s">
        <v>564</v>
      </c>
      <c r="F34" s="36" t="s">
        <v>627</v>
      </c>
      <c r="G34" s="515"/>
      <c r="H34" s="599"/>
      <c r="I34" s="582"/>
      <c r="J34" s="268"/>
      <c r="K34" s="18"/>
      <c r="L34" s="656">
        <v>8</v>
      </c>
      <c r="M34" s="736" t="str">
        <f t="shared" si="2"/>
        <v>日</v>
      </c>
      <c r="N34" s="737" t="s">
        <v>1046</v>
      </c>
      <c r="O34" s="140" t="s">
        <v>637</v>
      </c>
      <c r="P34" s="141" t="s">
        <v>1040</v>
      </c>
      <c r="Q34" s="82" t="s">
        <v>1045</v>
      </c>
    </row>
    <row r="35" spans="1:17" ht="17.25" customHeight="1">
      <c r="A35" s="795"/>
      <c r="B35" s="16">
        <v>29</v>
      </c>
      <c r="C35" s="592" t="str">
        <f>TEXT("2025/"&amp;$A$28&amp;"/"&amp;B35,"aaa")</f>
        <v>日</v>
      </c>
      <c r="D35" s="659">
        <v>2025</v>
      </c>
      <c r="E35" s="298" t="s">
        <v>319</v>
      </c>
      <c r="F35" s="36" t="s">
        <v>141</v>
      </c>
      <c r="G35" s="524"/>
      <c r="H35" s="597"/>
      <c r="I35" s="585"/>
      <c r="J35" s="547"/>
      <c r="K35" s="462"/>
      <c r="L35" s="656">
        <v>14</v>
      </c>
      <c r="M35" s="736" t="str">
        <f t="shared" si="2"/>
        <v>土</v>
      </c>
      <c r="N35" s="622" t="s">
        <v>271</v>
      </c>
      <c r="O35" s="140" t="s">
        <v>560</v>
      </c>
      <c r="P35" s="141" t="s">
        <v>1040</v>
      </c>
      <c r="Q35" s="82" t="s">
        <v>1045</v>
      </c>
    </row>
    <row r="36" spans="1:17" ht="27">
      <c r="A36" s="795"/>
      <c r="B36" s="11"/>
      <c r="C36" s="101"/>
      <c r="D36" s="606"/>
      <c r="E36" s="568"/>
      <c r="F36" s="667"/>
      <c r="G36" s="515"/>
      <c r="H36" s="599"/>
      <c r="I36" s="582"/>
      <c r="J36" s="268"/>
      <c r="K36" s="176"/>
      <c r="L36" s="556">
        <v>14</v>
      </c>
      <c r="M36" s="599" t="str">
        <f>TEXT("2025/"&amp;$A$28&amp;"/"&amp;L36,"aaa")</f>
        <v>土</v>
      </c>
      <c r="N36" s="685" t="s">
        <v>1024</v>
      </c>
      <c r="O36" s="762" t="s">
        <v>1025</v>
      </c>
      <c r="P36" s="72" t="s">
        <v>1022</v>
      </c>
      <c r="Q36" s="73" t="s">
        <v>1023</v>
      </c>
    </row>
    <row r="37" spans="1:17" ht="27">
      <c r="A37" s="795"/>
      <c r="B37" s="11"/>
      <c r="C37" s="101"/>
      <c r="D37" s="606"/>
      <c r="E37" s="568"/>
      <c r="F37" s="667"/>
      <c r="G37" s="573"/>
      <c r="H37" s="607"/>
      <c r="I37" s="584"/>
      <c r="J37" s="279"/>
      <c r="K37" s="22"/>
      <c r="L37" s="553">
        <v>14</v>
      </c>
      <c r="M37" s="597" t="str">
        <f t="shared" ref="M37:M43" si="3">TEXT("2025/"&amp;$A$28&amp;"/"&amp;L37,"aaa")</f>
        <v>土</v>
      </c>
      <c r="N37" s="685" t="s">
        <v>1111</v>
      </c>
      <c r="O37" s="749" t="s">
        <v>1112</v>
      </c>
      <c r="P37" s="72" t="s">
        <v>1078</v>
      </c>
      <c r="Q37" s="73" t="s">
        <v>78</v>
      </c>
    </row>
    <row r="38" spans="1:17" ht="17.25" customHeight="1">
      <c r="A38" s="795"/>
      <c r="B38" s="11"/>
      <c r="C38" s="101"/>
      <c r="D38" s="606"/>
      <c r="E38" s="568"/>
      <c r="F38" s="667"/>
      <c r="G38" s="573"/>
      <c r="H38" s="607"/>
      <c r="I38" s="584"/>
      <c r="J38" s="279"/>
      <c r="K38" s="22"/>
      <c r="L38" s="515">
        <v>15</v>
      </c>
      <c r="M38" s="599" t="str">
        <f t="shared" si="3"/>
        <v>日</v>
      </c>
      <c r="N38" s="621">
        <v>68</v>
      </c>
      <c r="O38" s="699" t="s">
        <v>1050</v>
      </c>
      <c r="P38" s="72" t="s">
        <v>1022</v>
      </c>
      <c r="Q38" s="73" t="s">
        <v>1023</v>
      </c>
    </row>
    <row r="39" spans="1:17" ht="17.25" customHeight="1">
      <c r="A39" s="795"/>
      <c r="B39" s="11"/>
      <c r="C39" s="101"/>
      <c r="D39" s="606"/>
      <c r="E39" s="568"/>
      <c r="F39" s="667"/>
      <c r="G39" s="573"/>
      <c r="H39" s="607"/>
      <c r="I39" s="584"/>
      <c r="J39" s="279"/>
      <c r="K39" s="22"/>
      <c r="L39" s="515">
        <v>15</v>
      </c>
      <c r="M39" s="599" t="str">
        <f t="shared" si="3"/>
        <v>日</v>
      </c>
      <c r="N39" s="621">
        <v>40</v>
      </c>
      <c r="O39" s="71" t="s">
        <v>1038</v>
      </c>
      <c r="P39" s="72" t="s">
        <v>1036</v>
      </c>
      <c r="Q39" s="73" t="s">
        <v>207</v>
      </c>
    </row>
    <row r="40" spans="1:17" ht="17.25" customHeight="1">
      <c r="A40" s="795"/>
      <c r="B40" s="11"/>
      <c r="C40" s="101"/>
      <c r="D40" s="606"/>
      <c r="E40" s="568"/>
      <c r="F40" s="667"/>
      <c r="G40" s="573"/>
      <c r="H40" s="607"/>
      <c r="I40" s="584"/>
      <c r="J40" s="279"/>
      <c r="K40" s="22"/>
      <c r="L40" s="515">
        <v>15</v>
      </c>
      <c r="M40" s="599" t="str">
        <f t="shared" si="3"/>
        <v>日</v>
      </c>
      <c r="N40" s="620">
        <v>2</v>
      </c>
      <c r="O40" s="525" t="s">
        <v>1059</v>
      </c>
      <c r="P40" s="72" t="s">
        <v>1036</v>
      </c>
      <c r="Q40" s="73" t="s">
        <v>207</v>
      </c>
    </row>
    <row r="41" spans="1:17" ht="17.25" customHeight="1">
      <c r="A41" s="795"/>
      <c r="B41" s="11"/>
      <c r="C41" s="101"/>
      <c r="D41" s="606"/>
      <c r="E41" s="568"/>
      <c r="F41" s="667"/>
      <c r="G41" s="573"/>
      <c r="H41" s="607"/>
      <c r="I41" s="584"/>
      <c r="J41" s="279"/>
      <c r="K41" s="22"/>
      <c r="L41" s="515">
        <v>15</v>
      </c>
      <c r="M41" s="599" t="str">
        <f t="shared" si="3"/>
        <v>日</v>
      </c>
      <c r="N41" s="620" t="s">
        <v>240</v>
      </c>
      <c r="O41" s="71" t="s">
        <v>1061</v>
      </c>
      <c r="P41" s="72" t="s">
        <v>1052</v>
      </c>
      <c r="Q41" s="73" t="s">
        <v>54</v>
      </c>
    </row>
    <row r="42" spans="1:17" ht="17.25" customHeight="1">
      <c r="A42" s="795"/>
      <c r="B42" s="11"/>
      <c r="C42" s="101"/>
      <c r="D42" s="606"/>
      <c r="E42" s="568"/>
      <c r="F42" s="667"/>
      <c r="G42" s="573"/>
      <c r="H42" s="607"/>
      <c r="I42" s="584"/>
      <c r="J42" s="279"/>
      <c r="K42" s="22"/>
      <c r="L42" s="205">
        <v>15</v>
      </c>
      <c r="M42" s="607" t="str">
        <f t="shared" si="3"/>
        <v>日</v>
      </c>
      <c r="N42" s="622" t="s">
        <v>240</v>
      </c>
      <c r="O42" s="140" t="s">
        <v>1060</v>
      </c>
      <c r="P42" s="141" t="s">
        <v>1052</v>
      </c>
      <c r="Q42" s="82" t="s">
        <v>54</v>
      </c>
    </row>
    <row r="43" spans="1:17" ht="17.25" customHeight="1" thickBot="1">
      <c r="A43" s="801"/>
      <c r="B43" s="516"/>
      <c r="C43" s="593"/>
      <c r="D43" s="708"/>
      <c r="E43" s="695"/>
      <c r="F43" s="709"/>
      <c r="G43" s="517"/>
      <c r="H43" s="601"/>
      <c r="I43" s="583"/>
      <c r="J43" s="511"/>
      <c r="K43" s="512"/>
      <c r="L43" s="742">
        <v>22</v>
      </c>
      <c r="M43" s="610" t="str">
        <f t="shared" si="3"/>
        <v>日</v>
      </c>
      <c r="N43" s="626">
        <v>43</v>
      </c>
      <c r="O43" s="710" t="s">
        <v>312</v>
      </c>
      <c r="P43" s="522" t="s">
        <v>1081</v>
      </c>
      <c r="Q43" s="523" t="s">
        <v>178</v>
      </c>
    </row>
    <row r="44" spans="1:17" ht="27">
      <c r="A44" s="804">
        <v>7</v>
      </c>
      <c r="B44" s="569" t="s">
        <v>668</v>
      </c>
      <c r="C44" s="594" t="s">
        <v>595</v>
      </c>
      <c r="D44" s="608">
        <v>109</v>
      </c>
      <c r="E44" s="677" t="s">
        <v>315</v>
      </c>
      <c r="F44" s="668" t="s">
        <v>944</v>
      </c>
      <c r="G44" s="715">
        <v>5</v>
      </c>
      <c r="H44" s="716" t="str">
        <f>TEXT("2025/"&amp;$A$44&amp;"/"&amp;G44,"aaa")</f>
        <v>土</v>
      </c>
      <c r="I44" s="717" t="s">
        <v>1074</v>
      </c>
      <c r="J44" s="718" t="s">
        <v>1156</v>
      </c>
      <c r="K44" s="719" t="s">
        <v>497</v>
      </c>
      <c r="L44" s="750">
        <v>5</v>
      </c>
      <c r="M44" s="605" t="str">
        <f>TEXT("2025/"&amp;$A$44&amp;"/"&amp;L44,"aaa")</f>
        <v>土</v>
      </c>
      <c r="N44" s="623">
        <v>1</v>
      </c>
      <c r="O44" s="167" t="s">
        <v>1109</v>
      </c>
      <c r="P44" s="168" t="s">
        <v>1078</v>
      </c>
      <c r="Q44" s="169" t="s">
        <v>78</v>
      </c>
    </row>
    <row r="45" spans="1:17">
      <c r="A45" s="805"/>
      <c r="B45" s="16">
        <v>12</v>
      </c>
      <c r="C45" s="592" t="str">
        <f>TEXT("2025/"&amp;$A$44&amp;"/"&amp;B45,"aaa")</f>
        <v>土</v>
      </c>
      <c r="D45" s="720"/>
      <c r="E45" s="663" t="s">
        <v>569</v>
      </c>
      <c r="F45" s="670" t="s">
        <v>119</v>
      </c>
      <c r="G45" s="524">
        <v>6</v>
      </c>
      <c r="H45" s="597" t="str">
        <f>TEXT("2025/"&amp;$A$44&amp;"/"&amp;G45,"aaa")</f>
        <v>日</v>
      </c>
      <c r="I45" s="582"/>
      <c r="J45" s="548" t="s">
        <v>47</v>
      </c>
      <c r="K45" s="18" t="s">
        <v>200</v>
      </c>
      <c r="L45" s="16"/>
      <c r="M45" s="599"/>
      <c r="N45" s="751"/>
      <c r="O45" s="749"/>
      <c r="P45" s="72"/>
      <c r="Q45" s="73"/>
    </row>
    <row r="46" spans="1:17" ht="27">
      <c r="A46" s="805"/>
      <c r="B46" s="14">
        <v>12</v>
      </c>
      <c r="C46" s="4" t="str">
        <f>TEXT("2025/"&amp;$A$44&amp;"/"&amp;B46,"aaa")</f>
        <v>土</v>
      </c>
      <c r="D46" s="665"/>
      <c r="E46" s="765" t="s">
        <v>1140</v>
      </c>
      <c r="F46" s="21" t="s">
        <v>1129</v>
      </c>
      <c r="G46" s="524">
        <v>6</v>
      </c>
      <c r="H46" s="597" t="str">
        <f>TEXT("2025/"&amp;$A$44&amp;"/"&amp;G46,"aaa")</f>
        <v>日</v>
      </c>
      <c r="I46" s="582">
        <v>79</v>
      </c>
      <c r="J46" s="288" t="s">
        <v>1107</v>
      </c>
      <c r="K46" s="462" t="s">
        <v>200</v>
      </c>
      <c r="L46" s="526"/>
      <c r="M46" s="599"/>
      <c r="N46" s="751"/>
      <c r="O46" s="749"/>
      <c r="P46" s="72"/>
      <c r="Q46" s="73"/>
    </row>
    <row r="47" spans="1:17" ht="40.5">
      <c r="A47" s="805"/>
      <c r="B47" s="16" t="s">
        <v>646</v>
      </c>
      <c r="C47" s="592" t="s">
        <v>605</v>
      </c>
      <c r="D47" s="720" t="s">
        <v>669</v>
      </c>
      <c r="E47" s="721" t="s">
        <v>670</v>
      </c>
      <c r="F47" s="670" t="s">
        <v>120</v>
      </c>
      <c r="G47" s="524" t="s">
        <v>587</v>
      </c>
      <c r="H47" s="597" t="s">
        <v>583</v>
      </c>
      <c r="I47" s="586">
        <v>71</v>
      </c>
      <c r="J47" s="268" t="s">
        <v>327</v>
      </c>
      <c r="K47" s="176" t="s">
        <v>499</v>
      </c>
      <c r="L47" s="53"/>
      <c r="M47" s="631"/>
      <c r="N47" s="620"/>
      <c r="O47" s="71"/>
      <c r="P47" s="72"/>
      <c r="Q47" s="73"/>
    </row>
    <row r="48" spans="1:17" ht="17.25" customHeight="1">
      <c r="A48" s="805"/>
      <c r="B48" s="722">
        <v>16</v>
      </c>
      <c r="C48" s="260" t="str">
        <f>TEXT("2025/"&amp;$A$44&amp;"/"&amp;B48,"aaa")</f>
        <v>水</v>
      </c>
      <c r="D48" s="723"/>
      <c r="E48" s="298" t="s">
        <v>675</v>
      </c>
      <c r="F48" s="36" t="s">
        <v>111</v>
      </c>
      <c r="G48" s="524">
        <v>19</v>
      </c>
      <c r="H48" s="597" t="str">
        <f>TEXT("2025/"&amp;$A$44&amp;"/"&amp;G48,"aaa")</f>
        <v>土</v>
      </c>
      <c r="I48" s="582">
        <v>79</v>
      </c>
      <c r="J48" s="288" t="s">
        <v>600</v>
      </c>
      <c r="K48" s="462" t="s">
        <v>499</v>
      </c>
      <c r="L48" s="53"/>
      <c r="M48" s="631"/>
      <c r="N48" s="620"/>
      <c r="O48" s="527"/>
      <c r="P48" s="72"/>
      <c r="Q48" s="73"/>
    </row>
    <row r="49" spans="1:18" ht="40.5">
      <c r="A49" s="805"/>
      <c r="B49" s="662">
        <v>19</v>
      </c>
      <c r="C49" s="5" t="str">
        <f>TEXT("2025/"&amp;$A$44&amp;"/"&amp;B49,"aaa")</f>
        <v>土</v>
      </c>
      <c r="D49" s="600"/>
      <c r="E49" s="298" t="s">
        <v>566</v>
      </c>
      <c r="F49" s="36" t="s">
        <v>113</v>
      </c>
      <c r="G49" s="524">
        <v>20</v>
      </c>
      <c r="H49" s="597" t="str">
        <f>TEXT("2025/"&amp;$A$44&amp;"/"&amp;G49,"aaa")</f>
        <v>日</v>
      </c>
      <c r="I49" s="724" t="s">
        <v>633</v>
      </c>
      <c r="J49" s="725" t="s">
        <v>1157</v>
      </c>
      <c r="K49" s="726" t="s">
        <v>55</v>
      </c>
      <c r="L49" s="53"/>
      <c r="M49" s="631"/>
      <c r="N49" s="620"/>
      <c r="O49" s="527"/>
      <c r="P49" s="72"/>
      <c r="Q49" s="73"/>
    </row>
    <row r="50" spans="1:18">
      <c r="A50" s="805"/>
      <c r="B50" s="662" t="s">
        <v>671</v>
      </c>
      <c r="C50" s="5" t="s">
        <v>672</v>
      </c>
      <c r="D50" s="600"/>
      <c r="E50" s="298" t="s">
        <v>673</v>
      </c>
      <c r="F50" s="36" t="s">
        <v>674</v>
      </c>
      <c r="G50" s="515">
        <v>21</v>
      </c>
      <c r="H50" s="599" t="str">
        <f>TEXT("2025/"&amp;$A$44&amp;"/"&amp;G50,"aaa")&amp;"・祝"</f>
        <v>月・祝</v>
      </c>
      <c r="I50" s="581"/>
      <c r="J50" s="268" t="s">
        <v>565</v>
      </c>
      <c r="K50" s="176" t="s">
        <v>499</v>
      </c>
      <c r="L50" s="53"/>
      <c r="M50" s="631"/>
      <c r="N50" s="620"/>
      <c r="O50" s="528"/>
      <c r="P50" s="72"/>
      <c r="Q50" s="73"/>
    </row>
    <row r="51" spans="1:18" ht="27">
      <c r="A51" s="805"/>
      <c r="B51" s="13" t="s">
        <v>612</v>
      </c>
      <c r="C51" s="5" t="s">
        <v>593</v>
      </c>
      <c r="D51" s="600">
        <v>78</v>
      </c>
      <c r="E51" s="268" t="s">
        <v>324</v>
      </c>
      <c r="F51" s="18" t="s">
        <v>624</v>
      </c>
      <c r="G51" s="524" t="s">
        <v>1127</v>
      </c>
      <c r="H51" s="597" t="s">
        <v>605</v>
      </c>
      <c r="I51" s="581" t="s">
        <v>643</v>
      </c>
      <c r="J51" s="288" t="s">
        <v>1158</v>
      </c>
      <c r="K51" s="176" t="s">
        <v>499</v>
      </c>
      <c r="L51" s="53"/>
      <c r="M51" s="631"/>
      <c r="N51" s="678"/>
      <c r="O51" s="510"/>
      <c r="P51" s="679"/>
      <c r="Q51" s="675"/>
    </row>
    <row r="52" spans="1:18" ht="14.25" thickBot="1">
      <c r="A52" s="806"/>
      <c r="B52" s="742">
        <v>27</v>
      </c>
      <c r="C52" s="744"/>
      <c r="D52" s="781"/>
      <c r="E52" s="695" t="s">
        <v>1128</v>
      </c>
      <c r="F52" s="709" t="s">
        <v>1165</v>
      </c>
      <c r="G52" s="524"/>
      <c r="H52" s="597"/>
      <c r="I52" s="581"/>
      <c r="J52" s="288"/>
      <c r="K52" s="176"/>
      <c r="L52" s="635"/>
      <c r="M52" s="633"/>
      <c r="N52" s="680"/>
      <c r="O52" s="513"/>
      <c r="P52" s="681"/>
      <c r="Q52" s="727"/>
    </row>
    <row r="53" spans="1:18" ht="17.25" customHeight="1">
      <c r="A53" s="800">
        <v>8</v>
      </c>
      <c r="B53" s="15">
        <v>3</v>
      </c>
      <c r="C53" s="594" t="str">
        <f>TEXT("2025/"&amp;$A$53&amp;"/"&amp;B53,"aaa")</f>
        <v>日</v>
      </c>
      <c r="D53" s="612"/>
      <c r="E53" s="518" t="s">
        <v>570</v>
      </c>
      <c r="F53" s="20" t="s">
        <v>93</v>
      </c>
      <c r="G53" s="544">
        <v>2</v>
      </c>
      <c r="H53" s="605" t="str">
        <f>TEXT("2025/"&amp;$A$53&amp;"/"&amp;G53,"aaa")</f>
        <v>土</v>
      </c>
      <c r="I53" s="587"/>
      <c r="J53" s="550" t="s">
        <v>72</v>
      </c>
      <c r="K53" s="20" t="s">
        <v>62</v>
      </c>
      <c r="L53" s="704">
        <v>2</v>
      </c>
      <c r="M53" s="632" t="str">
        <f>TEXT("2025/"&amp;$A$53&amp;"/"&amp;L53,"aaa")</f>
        <v>土</v>
      </c>
      <c r="N53" s="623" t="s">
        <v>1062</v>
      </c>
      <c r="O53" s="167" t="s">
        <v>1063</v>
      </c>
      <c r="P53" s="168" t="s">
        <v>1052</v>
      </c>
      <c r="Q53" s="169" t="s">
        <v>54</v>
      </c>
    </row>
    <row r="54" spans="1:18" ht="27">
      <c r="A54" s="795"/>
      <c r="B54" s="35">
        <v>3</v>
      </c>
      <c r="C54" s="5" t="s">
        <v>1166</v>
      </c>
      <c r="D54" s="600">
        <v>48</v>
      </c>
      <c r="E54" s="268" t="s">
        <v>529</v>
      </c>
      <c r="F54" s="18" t="s">
        <v>530</v>
      </c>
      <c r="G54" s="524">
        <v>31</v>
      </c>
      <c r="H54" s="597" t="str">
        <f>TEXT("2025/"&amp;$A$53&amp;"/"&amp;G54,"aaa")</f>
        <v>日</v>
      </c>
      <c r="I54" s="764">
        <v>28</v>
      </c>
      <c r="J54" s="765" t="s">
        <v>1159</v>
      </c>
      <c r="K54" s="701" t="s">
        <v>499</v>
      </c>
      <c r="L54" s="524">
        <v>2</v>
      </c>
      <c r="M54" s="631" t="str">
        <f>TEXT("2025/"&amp;$A$53&amp;"/"&amp;L54,"aaa")</f>
        <v>土</v>
      </c>
      <c r="N54" s="620">
        <v>2</v>
      </c>
      <c r="O54" s="528" t="s">
        <v>1113</v>
      </c>
      <c r="P54" s="72" t="s">
        <v>1078</v>
      </c>
      <c r="Q54" s="69" t="s">
        <v>78</v>
      </c>
    </row>
    <row r="55" spans="1:18">
      <c r="A55" s="795"/>
      <c r="B55" s="16">
        <v>8</v>
      </c>
      <c r="C55" s="592" t="str">
        <f>TEXT("2025/"&amp;$A$53&amp;"/"&amp;B55,"aaa")</f>
        <v>金</v>
      </c>
      <c r="D55" s="598">
        <v>46</v>
      </c>
      <c r="E55" s="268" t="s">
        <v>338</v>
      </c>
      <c r="F55" s="18" t="s">
        <v>626</v>
      </c>
      <c r="G55" s="524"/>
      <c r="H55" s="597"/>
      <c r="I55" s="723"/>
      <c r="J55" s="650" t="s">
        <v>27</v>
      </c>
      <c r="K55" s="176"/>
      <c r="L55" s="16">
        <v>24</v>
      </c>
      <c r="M55" s="631" t="str">
        <f>TEXT("2025/"&amp;$A$53&amp;"/"&amp;L55,"aaa")</f>
        <v>日</v>
      </c>
      <c r="N55" s="763">
        <v>2025</v>
      </c>
      <c r="O55" s="528" t="s">
        <v>1120</v>
      </c>
      <c r="P55" s="72" t="s">
        <v>1052</v>
      </c>
      <c r="Q55" s="73" t="s">
        <v>54</v>
      </c>
    </row>
    <row r="56" spans="1:18" ht="27">
      <c r="A56" s="795"/>
      <c r="B56" s="6">
        <v>9</v>
      </c>
      <c r="C56" s="5" t="s">
        <v>94</v>
      </c>
      <c r="D56" s="598" t="s">
        <v>1016</v>
      </c>
      <c r="E56" s="288" t="s">
        <v>676</v>
      </c>
      <c r="F56" s="18" t="s">
        <v>131</v>
      </c>
      <c r="G56" s="524"/>
      <c r="H56" s="597"/>
      <c r="I56" s="586"/>
      <c r="J56" s="650"/>
      <c r="K56" s="176"/>
      <c r="L56" s="53">
        <v>30</v>
      </c>
      <c r="M56" s="631" t="str">
        <f>TEXT("2025/"&amp;$A$53&amp;"/"&amp;L56,"aaa")</f>
        <v>土</v>
      </c>
      <c r="N56" s="620">
        <v>3</v>
      </c>
      <c r="O56" s="528" t="s">
        <v>1027</v>
      </c>
      <c r="P56" s="72" t="s">
        <v>1022</v>
      </c>
      <c r="Q56" s="73" t="s">
        <v>57</v>
      </c>
    </row>
    <row r="57" spans="1:18" ht="17.25" customHeight="1">
      <c r="A57" s="795"/>
      <c r="B57" s="35" t="s">
        <v>1141</v>
      </c>
      <c r="C57" s="5" t="s">
        <v>1142</v>
      </c>
      <c r="D57" s="600">
        <v>60</v>
      </c>
      <c r="E57" s="268" t="s">
        <v>340</v>
      </c>
      <c r="F57" s="18" t="s">
        <v>136</v>
      </c>
      <c r="G57" s="524"/>
      <c r="H57" s="597"/>
      <c r="I57" s="586"/>
      <c r="J57" s="650"/>
      <c r="K57" s="176"/>
      <c r="L57" s="526"/>
      <c r="M57" s="631"/>
      <c r="N57" s="620"/>
      <c r="O57" s="528"/>
      <c r="P57" s="72"/>
      <c r="Q57" s="73"/>
    </row>
    <row r="58" spans="1:18" ht="17.25" customHeight="1">
      <c r="A58" s="795"/>
      <c r="B58" s="13" t="s">
        <v>677</v>
      </c>
      <c r="C58" s="5" t="s">
        <v>678</v>
      </c>
      <c r="D58" s="598"/>
      <c r="E58" s="268" t="s">
        <v>572</v>
      </c>
      <c r="F58" s="18" t="s">
        <v>95</v>
      </c>
      <c r="G58" s="524"/>
      <c r="H58" s="597"/>
      <c r="I58" s="586"/>
      <c r="J58" s="650"/>
      <c r="K58" s="176"/>
      <c r="L58" s="526"/>
      <c r="M58" s="631"/>
      <c r="N58" s="620"/>
      <c r="O58" s="528"/>
      <c r="P58" s="72"/>
      <c r="Q58" s="73"/>
    </row>
    <row r="59" spans="1:18" ht="17.25" customHeight="1">
      <c r="A59" s="795"/>
      <c r="B59" s="12" t="s">
        <v>621</v>
      </c>
      <c r="C59" s="117" t="s">
        <v>622</v>
      </c>
      <c r="D59" s="783">
        <v>53</v>
      </c>
      <c r="E59" s="279" t="s">
        <v>343</v>
      </c>
      <c r="F59" s="22" t="s">
        <v>623</v>
      </c>
      <c r="G59" s="524"/>
      <c r="H59" s="597"/>
      <c r="I59" s="586"/>
      <c r="J59" s="650"/>
      <c r="K59" s="176"/>
      <c r="L59" s="53"/>
      <c r="M59" s="599"/>
      <c r="N59" s="620"/>
      <c r="O59" s="528"/>
      <c r="P59" s="72"/>
      <c r="Q59" s="73"/>
    </row>
    <row r="60" spans="1:18" ht="17.25" customHeight="1">
      <c r="A60" s="795"/>
      <c r="B60" s="12" t="s">
        <v>680</v>
      </c>
      <c r="C60" s="117" t="s">
        <v>656</v>
      </c>
      <c r="D60" s="596">
        <v>69</v>
      </c>
      <c r="E60" s="279" t="s">
        <v>348</v>
      </c>
      <c r="F60" s="22" t="s">
        <v>681</v>
      </c>
      <c r="G60" s="524"/>
      <c r="H60" s="597"/>
      <c r="I60" s="582"/>
      <c r="J60" s="268"/>
      <c r="K60" s="18"/>
      <c r="L60" s="53"/>
      <c r="M60" s="599"/>
      <c r="N60" s="620"/>
      <c r="O60" s="528"/>
      <c r="P60" s="72"/>
      <c r="Q60" s="73"/>
    </row>
    <row r="61" spans="1:18" ht="17.25" customHeight="1">
      <c r="A61" s="795"/>
      <c r="B61" s="13" t="s">
        <v>1143</v>
      </c>
      <c r="C61" s="117" t="s">
        <v>1144</v>
      </c>
      <c r="D61" s="596">
        <v>60</v>
      </c>
      <c r="E61" s="279" t="s">
        <v>354</v>
      </c>
      <c r="F61" s="22" t="s">
        <v>679</v>
      </c>
      <c r="G61" s="524"/>
      <c r="H61" s="597"/>
      <c r="I61" s="582"/>
      <c r="J61" s="268"/>
      <c r="K61" s="18"/>
      <c r="L61" s="53"/>
      <c r="M61" s="599"/>
      <c r="N61" s="620"/>
      <c r="O61" s="528"/>
      <c r="P61" s="72"/>
      <c r="Q61" s="73"/>
    </row>
    <row r="62" spans="1:18" ht="17.25" customHeight="1" thickBot="1">
      <c r="A62" s="801"/>
      <c r="B62" s="782">
        <v>31</v>
      </c>
      <c r="C62" s="744" t="str">
        <f>TEXT("2025/"&amp;$A$53&amp;"/"&amp;B62,"aaa")</f>
        <v>日</v>
      </c>
      <c r="D62" s="696"/>
      <c r="E62" s="511" t="s">
        <v>571</v>
      </c>
      <c r="F62" s="512" t="s">
        <v>172</v>
      </c>
      <c r="G62" s="554"/>
      <c r="H62" s="610"/>
      <c r="I62" s="583"/>
      <c r="J62" s="638"/>
      <c r="K62" s="512"/>
      <c r="L62" s="517"/>
      <c r="M62" s="601"/>
      <c r="N62" s="680"/>
      <c r="O62" s="513"/>
      <c r="P62" s="681"/>
      <c r="Q62" s="682"/>
    </row>
    <row r="63" spans="1:18" ht="17.25" customHeight="1">
      <c r="A63" s="802">
        <v>9</v>
      </c>
      <c r="B63" s="12" t="s">
        <v>682</v>
      </c>
      <c r="C63" s="117" t="s">
        <v>656</v>
      </c>
      <c r="D63" s="596"/>
      <c r="E63" s="279" t="s">
        <v>683</v>
      </c>
      <c r="F63" s="22" t="s">
        <v>684</v>
      </c>
      <c r="G63" s="524">
        <v>7</v>
      </c>
      <c r="H63" s="597" t="str">
        <f>TEXT("2025/"&amp;$A$63&amp;"/"&amp;G63,"aaa")</f>
        <v>日</v>
      </c>
      <c r="I63" s="582">
        <v>57</v>
      </c>
      <c r="J63" s="296" t="s">
        <v>635</v>
      </c>
      <c r="K63" s="18" t="s">
        <v>217</v>
      </c>
      <c r="L63" s="514">
        <v>6</v>
      </c>
      <c r="M63" s="607" t="str">
        <f>TEXT("2025/"&amp;$A$63&amp;"/"&amp;L63,"aaa")</f>
        <v>土</v>
      </c>
      <c r="N63" s="622">
        <v>3</v>
      </c>
      <c r="O63" s="140" t="s">
        <v>1054</v>
      </c>
      <c r="P63" s="141" t="s">
        <v>1052</v>
      </c>
      <c r="Q63" s="82" t="s">
        <v>54</v>
      </c>
    </row>
    <row r="64" spans="1:18" ht="17.25" customHeight="1">
      <c r="A64" s="795"/>
      <c r="B64" s="13" t="s">
        <v>689</v>
      </c>
      <c r="C64" s="5" t="s">
        <v>690</v>
      </c>
      <c r="D64" s="673">
        <v>3</v>
      </c>
      <c r="E64" s="663" t="s">
        <v>1145</v>
      </c>
      <c r="F64" s="670" t="s">
        <v>945</v>
      </c>
      <c r="G64" s="524">
        <v>13</v>
      </c>
      <c r="H64" s="597" t="str">
        <f>TEXT("2025/"&amp;$A$63&amp;"/"&amp;G64,"aaa")</f>
        <v>土</v>
      </c>
      <c r="I64" s="582"/>
      <c r="J64" s="287" t="s">
        <v>601</v>
      </c>
      <c r="K64" s="776" t="s">
        <v>223</v>
      </c>
      <c r="L64" s="13">
        <v>6</v>
      </c>
      <c r="M64" s="631" t="str">
        <f>TEXT("2025/"&amp;$A$63&amp;"/"&amp;L64,"aaa")</f>
        <v>土</v>
      </c>
      <c r="N64" s="619">
        <v>3</v>
      </c>
      <c r="O64" s="537" t="s">
        <v>1091</v>
      </c>
      <c r="P64" s="141" t="s">
        <v>1076</v>
      </c>
      <c r="Q64" s="82" t="s">
        <v>226</v>
      </c>
      <c r="R64" s="1" t="s">
        <v>1124</v>
      </c>
    </row>
    <row r="65" spans="1:18" ht="17.25" customHeight="1">
      <c r="A65" s="795"/>
      <c r="B65" s="16" t="s">
        <v>685</v>
      </c>
      <c r="C65" s="592" t="s">
        <v>686</v>
      </c>
      <c r="D65" s="598">
        <v>73</v>
      </c>
      <c r="E65" s="379" t="s">
        <v>361</v>
      </c>
      <c r="F65" s="18" t="s">
        <v>148</v>
      </c>
      <c r="G65" s="524">
        <v>15</v>
      </c>
      <c r="H65" s="597" t="str">
        <f>TEXT("2025/"&amp;$A$63&amp;"/"&amp;G65,"aaa")&amp;"・祝"</f>
        <v>月・祝</v>
      </c>
      <c r="I65" s="582"/>
      <c r="J65" s="287" t="s">
        <v>601</v>
      </c>
      <c r="K65" s="18" t="s">
        <v>53</v>
      </c>
      <c r="L65" s="524">
        <v>6</v>
      </c>
      <c r="M65" s="597" t="str">
        <f>TEXT("2025/"&amp;$A$63&amp;"/"&amp;L65,"aaa")</f>
        <v>土</v>
      </c>
      <c r="N65" s="620">
        <v>3</v>
      </c>
      <c r="O65" s="71" t="s">
        <v>1118</v>
      </c>
      <c r="P65" s="72" t="s">
        <v>1078</v>
      </c>
      <c r="Q65" s="73" t="s">
        <v>78</v>
      </c>
    </row>
    <row r="66" spans="1:18" ht="33" customHeight="1">
      <c r="A66" s="795"/>
      <c r="B66" s="12" t="s">
        <v>685</v>
      </c>
      <c r="C66" s="117" t="s">
        <v>687</v>
      </c>
      <c r="D66" s="674">
        <v>2</v>
      </c>
      <c r="E66" s="661" t="s">
        <v>1146</v>
      </c>
      <c r="F66" s="669" t="s">
        <v>688</v>
      </c>
      <c r="G66" s="524" t="s">
        <v>585</v>
      </c>
      <c r="H66" s="597" t="s">
        <v>586</v>
      </c>
      <c r="I66" s="582">
        <v>65</v>
      </c>
      <c r="J66" s="298" t="s">
        <v>363</v>
      </c>
      <c r="K66" s="176" t="s">
        <v>62</v>
      </c>
      <c r="L66" s="13">
        <v>7</v>
      </c>
      <c r="M66" s="599" t="str">
        <f>TEXT("2025/"&amp;$A$63&amp;"/"&amp;L66,"aaa")</f>
        <v>日</v>
      </c>
      <c r="N66" s="619">
        <v>3</v>
      </c>
      <c r="O66" s="537" t="s">
        <v>1093</v>
      </c>
      <c r="P66" s="141" t="s">
        <v>1077</v>
      </c>
      <c r="Q66" s="566" t="s">
        <v>200</v>
      </c>
    </row>
    <row r="67" spans="1:18">
      <c r="A67" s="795"/>
      <c r="B67" s="12" t="s">
        <v>691</v>
      </c>
      <c r="C67" s="117" t="s">
        <v>656</v>
      </c>
      <c r="D67" s="674">
        <v>41</v>
      </c>
      <c r="E67" s="540" t="s">
        <v>692</v>
      </c>
      <c r="F67" s="676" t="s">
        <v>693</v>
      </c>
      <c r="G67" s="551">
        <v>21</v>
      </c>
      <c r="H67" s="611" t="str">
        <f>TEXT("2025/"&amp;$A$63&amp;"/"&amp;G67,"aaa")</f>
        <v>日</v>
      </c>
      <c r="I67" s="582">
        <v>2</v>
      </c>
      <c r="J67" s="542" t="s">
        <v>574</v>
      </c>
      <c r="K67" s="543" t="s">
        <v>499</v>
      </c>
      <c r="L67" s="13">
        <v>13</v>
      </c>
      <c r="M67" s="631" t="str">
        <f>TEXT("2025/"&amp;$A$63&amp;"/"&amp;L67,"aaa")</f>
        <v>土</v>
      </c>
      <c r="N67" s="619">
        <v>39</v>
      </c>
      <c r="O67" s="537" t="s">
        <v>1085</v>
      </c>
      <c r="P67" s="141" t="s">
        <v>1081</v>
      </c>
      <c r="Q67" s="82" t="s">
        <v>178</v>
      </c>
    </row>
    <row r="68" spans="1:18" ht="17.25" customHeight="1">
      <c r="A68" s="795"/>
      <c r="B68" s="642" t="s">
        <v>946</v>
      </c>
      <c r="C68" s="643"/>
      <c r="D68" s="600"/>
      <c r="E68" s="268" t="s">
        <v>1147</v>
      </c>
      <c r="F68" s="18" t="s">
        <v>694</v>
      </c>
      <c r="G68" s="524">
        <v>27</v>
      </c>
      <c r="H68" s="597" t="str">
        <f>TEXT("2025/"&amp;$A$63&amp;"/"&amp;G68,"aaa")</f>
        <v>土</v>
      </c>
      <c r="I68" s="582"/>
      <c r="J68" s="287" t="s">
        <v>601</v>
      </c>
      <c r="K68" s="18" t="s">
        <v>53</v>
      </c>
      <c r="L68" s="515" t="s">
        <v>1072</v>
      </c>
      <c r="M68" s="631" t="s">
        <v>1029</v>
      </c>
      <c r="N68" s="620">
        <v>57</v>
      </c>
      <c r="O68" s="71" t="s">
        <v>1030</v>
      </c>
      <c r="P68" s="72" t="s">
        <v>1031</v>
      </c>
      <c r="Q68" s="73" t="s">
        <v>499</v>
      </c>
    </row>
    <row r="69" spans="1:18" ht="17.25" customHeight="1">
      <c r="A69" s="795"/>
      <c r="B69" s="642" t="s">
        <v>645</v>
      </c>
      <c r="C69" s="643"/>
      <c r="D69" s="600"/>
      <c r="E69" s="268" t="s">
        <v>573</v>
      </c>
      <c r="F69" s="18" t="s">
        <v>97</v>
      </c>
      <c r="G69" s="546"/>
      <c r="H69" s="603"/>
      <c r="I69" s="584"/>
      <c r="J69" s="311"/>
      <c r="K69" s="22"/>
      <c r="L69" s="514">
        <v>20</v>
      </c>
      <c r="M69" s="599" t="str">
        <f>TEXT("2025/"&amp;$A$63&amp;"/"&amp;L69,"aaa")</f>
        <v>土</v>
      </c>
      <c r="N69" s="620" t="s">
        <v>301</v>
      </c>
      <c r="O69" s="84" t="s">
        <v>638</v>
      </c>
      <c r="P69" s="54" t="s">
        <v>1040</v>
      </c>
      <c r="Q69" s="376" t="s">
        <v>1045</v>
      </c>
    </row>
    <row r="70" spans="1:18" ht="17.25" customHeight="1">
      <c r="A70" s="795"/>
      <c r="B70" s="11"/>
      <c r="C70" s="101"/>
      <c r="D70" s="596"/>
      <c r="E70" s="279"/>
      <c r="F70" s="22"/>
      <c r="G70" s="546"/>
      <c r="H70" s="603"/>
      <c r="I70" s="584"/>
      <c r="J70" s="311"/>
      <c r="K70" s="22"/>
      <c r="L70" s="524">
        <v>20</v>
      </c>
      <c r="M70" s="631" t="str">
        <f>TEXT("2025/"&amp;$A$63&amp;"/"&amp;L70,"aaa")</f>
        <v>土</v>
      </c>
      <c r="N70" s="620">
        <v>21</v>
      </c>
      <c r="O70" s="71" t="s">
        <v>373</v>
      </c>
      <c r="P70" s="72" t="s">
        <v>1081</v>
      </c>
      <c r="Q70" s="73" t="s">
        <v>178</v>
      </c>
    </row>
    <row r="71" spans="1:18" ht="17.25" customHeight="1">
      <c r="A71" s="795"/>
      <c r="B71" s="12"/>
      <c r="C71" s="117"/>
      <c r="D71" s="674"/>
      <c r="E71" s="540"/>
      <c r="F71" s="676"/>
      <c r="G71" s="546"/>
      <c r="H71" s="603"/>
      <c r="I71" s="584"/>
      <c r="J71" s="311"/>
      <c r="K71" s="22"/>
      <c r="L71" s="515">
        <v>21</v>
      </c>
      <c r="M71" s="631" t="str">
        <f>TEXT("2025/"&amp;$A$63&amp;"/"&amp;L71,"aaa")</f>
        <v>日</v>
      </c>
      <c r="N71" s="620" t="s">
        <v>240</v>
      </c>
      <c r="O71" s="71" t="s">
        <v>1064</v>
      </c>
      <c r="P71" s="72" t="s">
        <v>1052</v>
      </c>
      <c r="Q71" s="73" t="s">
        <v>54</v>
      </c>
    </row>
    <row r="72" spans="1:18" ht="17.25" customHeight="1">
      <c r="A72" s="795"/>
      <c r="B72" s="12"/>
      <c r="C72" s="117"/>
      <c r="D72" s="674"/>
      <c r="E72" s="540"/>
      <c r="F72" s="676"/>
      <c r="G72" s="546"/>
      <c r="H72" s="603"/>
      <c r="I72" s="584"/>
      <c r="J72" s="311"/>
      <c r="K72" s="22"/>
      <c r="L72" s="53">
        <v>26</v>
      </c>
      <c r="M72" s="599" t="str">
        <f>TEXT("2025/"&amp;$A$63&amp;"/"&amp;L72,"aaa")</f>
        <v>金</v>
      </c>
      <c r="N72" s="689" t="s">
        <v>240</v>
      </c>
      <c r="O72" s="71" t="s">
        <v>1065</v>
      </c>
      <c r="P72" s="72" t="s">
        <v>1052</v>
      </c>
      <c r="Q72" s="73" t="s">
        <v>54</v>
      </c>
    </row>
    <row r="73" spans="1:18" ht="17.25" customHeight="1">
      <c r="A73" s="795"/>
      <c r="B73" s="12"/>
      <c r="C73" s="117"/>
      <c r="D73" s="674"/>
      <c r="E73" s="540"/>
      <c r="F73" s="676"/>
      <c r="G73" s="546"/>
      <c r="H73" s="603"/>
      <c r="I73" s="584"/>
      <c r="J73" s="311"/>
      <c r="K73" s="22"/>
      <c r="L73" s="743">
        <v>27</v>
      </c>
      <c r="M73" s="631" t="str">
        <f>TEXT("2025/"&amp;$A$63&amp;"/"&amp;L73,"aaa")&amp;"・祝"</f>
        <v>土・祝</v>
      </c>
      <c r="N73" s="620">
        <v>68</v>
      </c>
      <c r="O73" s="71" t="s">
        <v>501</v>
      </c>
      <c r="P73" s="72" t="s">
        <v>1077</v>
      </c>
      <c r="Q73" s="73" t="s">
        <v>178</v>
      </c>
    </row>
    <row r="74" spans="1:18" ht="17.25" customHeight="1">
      <c r="A74" s="795"/>
      <c r="B74" s="12"/>
      <c r="C74" s="117"/>
      <c r="D74" s="674"/>
      <c r="E74" s="540"/>
      <c r="F74" s="676"/>
      <c r="G74" s="546"/>
      <c r="H74" s="603"/>
      <c r="I74" s="584"/>
      <c r="J74" s="311"/>
      <c r="K74" s="22"/>
      <c r="L74" s="13">
        <v>27</v>
      </c>
      <c r="M74" s="631" t="str">
        <f>TEXT("2025/"&amp;$A$63&amp;"/"&amp;L74,"aaa")&amp;"・祝"</f>
        <v>土・祝</v>
      </c>
      <c r="N74" s="619">
        <v>67</v>
      </c>
      <c r="O74" s="537" t="s">
        <v>502</v>
      </c>
      <c r="P74" s="141" t="s">
        <v>1077</v>
      </c>
      <c r="Q74" s="73" t="s">
        <v>178</v>
      </c>
    </row>
    <row r="75" spans="1:18" ht="17.25" customHeight="1">
      <c r="A75" s="795"/>
      <c r="B75" s="12"/>
      <c r="C75" s="117"/>
      <c r="D75" s="674"/>
      <c r="E75" s="540"/>
      <c r="F75" s="676"/>
      <c r="G75" s="546"/>
      <c r="H75" s="603"/>
      <c r="I75" s="584"/>
      <c r="J75" s="311"/>
      <c r="K75" s="22"/>
      <c r="L75" s="13">
        <v>28</v>
      </c>
      <c r="M75" s="597" t="str">
        <f>TEXT("2025/"&amp;$A$63&amp;"/"&amp;L75,"aaa")</f>
        <v>日</v>
      </c>
      <c r="N75" s="619">
        <v>14</v>
      </c>
      <c r="O75" s="537" t="s">
        <v>1090</v>
      </c>
      <c r="P75" s="141" t="s">
        <v>1081</v>
      </c>
      <c r="Q75" s="82" t="s">
        <v>178</v>
      </c>
    </row>
    <row r="76" spans="1:18" ht="17.25" customHeight="1">
      <c r="A76" s="795"/>
      <c r="B76" s="12"/>
      <c r="C76" s="117"/>
      <c r="D76" s="674"/>
      <c r="E76" s="540"/>
      <c r="F76" s="676"/>
      <c r="G76" s="546"/>
      <c r="H76" s="603"/>
      <c r="I76" s="584"/>
      <c r="J76" s="311"/>
      <c r="K76" s="22"/>
      <c r="L76" s="738">
        <v>28</v>
      </c>
      <c r="M76" s="631" t="str">
        <f>TEXT("2025/"&amp;$A$63&amp;"/"&amp;L76,"aaa")</f>
        <v>日</v>
      </c>
      <c r="N76" s="705">
        <v>8</v>
      </c>
      <c r="O76" s="706" t="s">
        <v>1092</v>
      </c>
      <c r="P76" s="141" t="s">
        <v>1035</v>
      </c>
      <c r="Q76" s="82" t="s">
        <v>1039</v>
      </c>
    </row>
    <row r="77" spans="1:18" ht="17.25" customHeight="1" thickBot="1">
      <c r="A77" s="795"/>
      <c r="B77" s="12"/>
      <c r="C77" s="117"/>
      <c r="D77" s="674"/>
      <c r="E77" s="540"/>
      <c r="F77" s="676"/>
      <c r="G77" s="554"/>
      <c r="H77" s="610"/>
      <c r="I77" s="583"/>
      <c r="J77" s="638"/>
      <c r="K77" s="512"/>
      <c r="L77" s="738">
        <v>28</v>
      </c>
      <c r="M77" s="631" t="str">
        <f>TEXT("2025/"&amp;$A$63&amp;"/"&amp;L77,"aaa")</f>
        <v>日</v>
      </c>
      <c r="N77" s="752">
        <v>9</v>
      </c>
      <c r="O77" s="753" t="s">
        <v>1098</v>
      </c>
      <c r="P77" s="192" t="s">
        <v>1031</v>
      </c>
      <c r="Q77" s="89" t="s">
        <v>134</v>
      </c>
    </row>
    <row r="78" spans="1:18" ht="40.5">
      <c r="A78" s="800">
        <v>10</v>
      </c>
      <c r="B78" s="15" t="s">
        <v>651</v>
      </c>
      <c r="C78" s="200" t="s">
        <v>593</v>
      </c>
      <c r="D78" s="612">
        <v>79</v>
      </c>
      <c r="E78" s="518" t="s">
        <v>376</v>
      </c>
      <c r="F78" s="20" t="s">
        <v>644</v>
      </c>
      <c r="G78" s="704">
        <v>12</v>
      </c>
      <c r="H78" s="785" t="s">
        <v>0</v>
      </c>
      <c r="I78" s="786" t="s">
        <v>634</v>
      </c>
      <c r="J78" s="787" t="s">
        <v>1160</v>
      </c>
      <c r="K78" s="20" t="s">
        <v>497</v>
      </c>
      <c r="L78" s="544">
        <v>4</v>
      </c>
      <c r="M78" s="632" t="str">
        <f>TEXT("2025/"&amp;$A$78&amp;"/"&amp;L78,"aaa")</f>
        <v>土</v>
      </c>
      <c r="N78" s="729"/>
      <c r="O78" s="533" t="s">
        <v>1089</v>
      </c>
      <c r="P78" s="168" t="s">
        <v>227</v>
      </c>
      <c r="Q78" s="169" t="s">
        <v>1154</v>
      </c>
      <c r="R78" s="1" t="s">
        <v>1124</v>
      </c>
    </row>
    <row r="79" spans="1:18">
      <c r="A79" s="802"/>
      <c r="B79" s="12" t="s">
        <v>1019</v>
      </c>
      <c r="C79" s="117" t="s">
        <v>605</v>
      </c>
      <c r="D79" s="596" t="s">
        <v>1017</v>
      </c>
      <c r="E79" s="279" t="s">
        <v>358</v>
      </c>
      <c r="F79" s="22" t="s">
        <v>1018</v>
      </c>
      <c r="G79" s="770" t="s">
        <v>594</v>
      </c>
      <c r="H79" s="772" t="s">
        <v>595</v>
      </c>
      <c r="I79" s="588">
        <v>29</v>
      </c>
      <c r="J79" s="774" t="s">
        <v>381</v>
      </c>
      <c r="K79" s="429" t="s">
        <v>57</v>
      </c>
      <c r="L79" s="564">
        <v>5</v>
      </c>
      <c r="M79" s="630" t="str">
        <f>TEXT("2025/"&amp;$A$78&amp;"/"&amp;L79,"aaa")</f>
        <v>日</v>
      </c>
      <c r="N79" s="619">
        <v>3</v>
      </c>
      <c r="O79" s="537" t="s">
        <v>1034</v>
      </c>
      <c r="P79" s="141" t="s">
        <v>1036</v>
      </c>
      <c r="Q79" s="82" t="s">
        <v>207</v>
      </c>
    </row>
    <row r="80" spans="1:18" ht="17.25" customHeight="1">
      <c r="A80" s="802"/>
      <c r="B80" s="12" t="s">
        <v>652</v>
      </c>
      <c r="C80" s="595" t="s">
        <v>1171</v>
      </c>
      <c r="D80" s="596">
        <v>20</v>
      </c>
      <c r="E80" s="279" t="s">
        <v>618</v>
      </c>
      <c r="F80" s="22" t="s">
        <v>613</v>
      </c>
      <c r="G80" s="524">
        <v>26</v>
      </c>
      <c r="H80" s="597" t="str">
        <f>TEXT("2025/"&amp;$A$78&amp;"/"&amp;G80,"aaa")</f>
        <v>日</v>
      </c>
      <c r="I80" s="582">
        <v>11</v>
      </c>
      <c r="J80" s="288" t="s">
        <v>577</v>
      </c>
      <c r="K80" s="18" t="s">
        <v>30</v>
      </c>
      <c r="L80" s="738">
        <v>8</v>
      </c>
      <c r="M80" s="630" t="str">
        <f>TEXT("2025/"&amp;$A$78&amp;"/"&amp;L80,"aaa")</f>
        <v>水</v>
      </c>
      <c r="N80" s="620"/>
      <c r="O80" s="527" t="s">
        <v>1115</v>
      </c>
      <c r="P80" s="72" t="s">
        <v>1078</v>
      </c>
      <c r="Q80" s="73" t="s">
        <v>78</v>
      </c>
    </row>
    <row r="81" spans="1:17">
      <c r="A81" s="795"/>
      <c r="B81" s="16">
        <v>13</v>
      </c>
      <c r="C81" s="592" t="s">
        <v>1170</v>
      </c>
      <c r="D81" s="600">
        <v>37</v>
      </c>
      <c r="E81" s="379" t="s">
        <v>486</v>
      </c>
      <c r="F81" s="18" t="s">
        <v>124</v>
      </c>
      <c r="G81" s="769" t="s">
        <v>655</v>
      </c>
      <c r="H81" s="771" t="s">
        <v>654</v>
      </c>
      <c r="I81" s="584">
        <v>65</v>
      </c>
      <c r="J81" s="773" t="s">
        <v>599</v>
      </c>
      <c r="K81" s="22" t="s">
        <v>28</v>
      </c>
      <c r="L81" s="13">
        <v>11</v>
      </c>
      <c r="M81" s="603" t="str">
        <f t="shared" ref="M81:M88" si="4">TEXT("2025/"&amp;$A$78&amp;"/"&amp;L81,"aaa")</f>
        <v>土</v>
      </c>
      <c r="N81" s="620">
        <v>67</v>
      </c>
      <c r="O81" s="528" t="s">
        <v>520</v>
      </c>
      <c r="P81" s="72" t="s">
        <v>1078</v>
      </c>
      <c r="Q81" s="73" t="s">
        <v>78</v>
      </c>
    </row>
    <row r="82" spans="1:17">
      <c r="A82" s="795"/>
      <c r="B82" s="13" t="s">
        <v>653</v>
      </c>
      <c r="C82" s="4" t="s">
        <v>595</v>
      </c>
      <c r="D82" s="598">
        <v>29</v>
      </c>
      <c r="E82" s="268" t="s">
        <v>381</v>
      </c>
      <c r="F82" s="18" t="s">
        <v>598</v>
      </c>
      <c r="G82" s="515"/>
      <c r="H82" s="599"/>
      <c r="I82" s="582"/>
      <c r="J82" s="234"/>
      <c r="K82" s="18"/>
      <c r="L82" s="546">
        <v>11</v>
      </c>
      <c r="M82" s="630" t="str">
        <f t="shared" si="4"/>
        <v>土</v>
      </c>
      <c r="N82" s="620">
        <v>68</v>
      </c>
      <c r="O82" s="528" t="s">
        <v>458</v>
      </c>
      <c r="P82" s="141" t="s">
        <v>1081</v>
      </c>
      <c r="Q82" s="82" t="s">
        <v>178</v>
      </c>
    </row>
    <row r="83" spans="1:17" ht="17.25" customHeight="1">
      <c r="A83" s="795"/>
      <c r="B83" s="16" t="s">
        <v>695</v>
      </c>
      <c r="C83" s="592" t="s">
        <v>696</v>
      </c>
      <c r="D83" s="664" t="s">
        <v>631</v>
      </c>
      <c r="E83" s="288" t="s">
        <v>460</v>
      </c>
      <c r="F83" s="18" t="s">
        <v>150</v>
      </c>
      <c r="G83" s="524"/>
      <c r="H83" s="597"/>
      <c r="I83" s="582"/>
      <c r="J83" s="268"/>
      <c r="K83" s="18"/>
      <c r="L83" s="546">
        <v>13</v>
      </c>
      <c r="M83" s="630" t="str">
        <f t="shared" si="4"/>
        <v>月</v>
      </c>
      <c r="N83" s="705"/>
      <c r="O83" s="706" t="s">
        <v>1088</v>
      </c>
      <c r="P83" s="141" t="s">
        <v>1077</v>
      </c>
      <c r="Q83" s="82" t="s">
        <v>1104</v>
      </c>
    </row>
    <row r="84" spans="1:17" ht="17.25" customHeight="1">
      <c r="A84" s="795"/>
      <c r="B84" s="13">
        <v>18</v>
      </c>
      <c r="C84" s="5" t="str">
        <f>TEXT("2025/"&amp;$A$78&amp;"/"&amp;B84,"aaa")</f>
        <v>土</v>
      </c>
      <c r="D84" s="613"/>
      <c r="E84" s="288" t="s">
        <v>1149</v>
      </c>
      <c r="F84" s="18" t="s">
        <v>697</v>
      </c>
      <c r="G84" s="524"/>
      <c r="H84" s="597"/>
      <c r="I84" s="582"/>
      <c r="J84" s="268"/>
      <c r="K84" s="18"/>
      <c r="L84" s="13">
        <v>19</v>
      </c>
      <c r="M84" s="630" t="str">
        <f t="shared" si="4"/>
        <v>日</v>
      </c>
      <c r="N84" s="620">
        <v>43</v>
      </c>
      <c r="O84" s="754" t="s">
        <v>532</v>
      </c>
      <c r="P84" s="72" t="s">
        <v>533</v>
      </c>
      <c r="Q84" s="73" t="s">
        <v>533</v>
      </c>
    </row>
    <row r="85" spans="1:17" ht="17.25" customHeight="1">
      <c r="A85" s="795"/>
      <c r="B85" s="13">
        <v>19</v>
      </c>
      <c r="C85" s="5" t="str">
        <f>TEXT("2025/"&amp;$A$78&amp;"/"&amp;B85,"aaa")</f>
        <v>日</v>
      </c>
      <c r="D85" s="598"/>
      <c r="E85" s="268" t="s">
        <v>576</v>
      </c>
      <c r="F85" s="18" t="s">
        <v>107</v>
      </c>
      <c r="G85" s="524"/>
      <c r="H85" s="597"/>
      <c r="I85" s="582"/>
      <c r="J85" s="268"/>
      <c r="K85" s="18"/>
      <c r="L85" s="738">
        <v>22</v>
      </c>
      <c r="M85" s="631" t="str">
        <f t="shared" si="4"/>
        <v>水</v>
      </c>
      <c r="N85" s="693" t="s">
        <v>240</v>
      </c>
      <c r="O85" s="694" t="s">
        <v>1066</v>
      </c>
      <c r="P85" s="72" t="s">
        <v>1052</v>
      </c>
      <c r="Q85" s="73" t="s">
        <v>54</v>
      </c>
    </row>
    <row r="86" spans="1:17" ht="17.25" customHeight="1">
      <c r="A86" s="795"/>
      <c r="B86" s="16">
        <v>26</v>
      </c>
      <c r="C86" s="592" t="s">
        <v>1166</v>
      </c>
      <c r="D86" s="598">
        <v>43</v>
      </c>
      <c r="E86" s="268" t="s">
        <v>384</v>
      </c>
      <c r="F86" s="18" t="s">
        <v>125</v>
      </c>
      <c r="G86" s="524"/>
      <c r="H86" s="597"/>
      <c r="I86" s="582"/>
      <c r="J86" s="268"/>
      <c r="K86" s="18"/>
      <c r="L86" s="738">
        <v>25</v>
      </c>
      <c r="M86" s="631" t="str">
        <f t="shared" si="4"/>
        <v>土</v>
      </c>
      <c r="N86" s="620" t="s">
        <v>274</v>
      </c>
      <c r="O86" s="528" t="s">
        <v>560</v>
      </c>
      <c r="P86" s="72" t="s">
        <v>1040</v>
      </c>
      <c r="Q86" s="73" t="s">
        <v>1045</v>
      </c>
    </row>
    <row r="87" spans="1:17">
      <c r="A87" s="795"/>
      <c r="B87" s="13">
        <v>26</v>
      </c>
      <c r="C87" s="5" t="s">
        <v>1166</v>
      </c>
      <c r="D87" s="598">
        <v>62</v>
      </c>
      <c r="E87" s="268" t="s">
        <v>536</v>
      </c>
      <c r="F87" s="18" t="s">
        <v>537</v>
      </c>
      <c r="G87" s="524"/>
      <c r="H87" s="597"/>
      <c r="I87" s="582"/>
      <c r="J87" s="268"/>
      <c r="K87" s="18"/>
      <c r="L87" s="738">
        <v>25</v>
      </c>
      <c r="M87" s="630" t="str">
        <f t="shared" si="4"/>
        <v>土</v>
      </c>
      <c r="N87" s="620">
        <v>4</v>
      </c>
      <c r="O87" s="528" t="s">
        <v>1054</v>
      </c>
      <c r="P87" s="72" t="s">
        <v>1052</v>
      </c>
      <c r="Q87" s="73" t="s">
        <v>54</v>
      </c>
    </row>
    <row r="88" spans="1:17" ht="17.25" customHeight="1">
      <c r="A88" s="795"/>
      <c r="B88" s="16" t="s">
        <v>1167</v>
      </c>
      <c r="C88" s="5" t="s">
        <v>1168</v>
      </c>
      <c r="D88" s="598"/>
      <c r="E88" s="268" t="s">
        <v>575</v>
      </c>
      <c r="F88" s="18" t="s">
        <v>388</v>
      </c>
      <c r="G88" s="524"/>
      <c r="H88" s="597"/>
      <c r="I88" s="582"/>
      <c r="J88" s="268"/>
      <c r="K88" s="18"/>
      <c r="L88" s="524">
        <v>25</v>
      </c>
      <c r="M88" s="630" t="str">
        <f t="shared" si="4"/>
        <v>土</v>
      </c>
      <c r="N88" s="690">
        <v>38</v>
      </c>
      <c r="O88" s="694" t="s">
        <v>396</v>
      </c>
      <c r="P88" s="72" t="s">
        <v>1077</v>
      </c>
      <c r="Q88" s="73" t="s">
        <v>503</v>
      </c>
    </row>
    <row r="89" spans="1:17" ht="17.25" customHeight="1">
      <c r="A89" s="795"/>
      <c r="B89" s="640" t="s">
        <v>2</v>
      </c>
      <c r="C89" s="641"/>
      <c r="D89" s="600"/>
      <c r="E89" s="379" t="s">
        <v>49</v>
      </c>
      <c r="F89" s="18" t="s">
        <v>167</v>
      </c>
      <c r="G89" s="524"/>
      <c r="H89" s="597"/>
      <c r="I89" s="582"/>
      <c r="J89" s="268"/>
      <c r="K89" s="18"/>
      <c r="L89" s="524">
        <v>25</v>
      </c>
      <c r="M89" s="597" t="str">
        <f>TEXT("2025/"&amp;$A$78&amp;"/"&amp;L89,"aaa")</f>
        <v>土</v>
      </c>
      <c r="N89" s="689"/>
      <c r="O89" s="528" t="s">
        <v>1114</v>
      </c>
      <c r="P89" s="72" t="s">
        <v>1078</v>
      </c>
      <c r="Q89" s="73" t="s">
        <v>78</v>
      </c>
    </row>
    <row r="90" spans="1:17" ht="17.25" customHeight="1" thickBot="1">
      <c r="A90" s="801"/>
      <c r="B90" s="645" t="s">
        <v>2</v>
      </c>
      <c r="C90" s="644"/>
      <c r="D90" s="696"/>
      <c r="E90" s="713" t="s">
        <v>1148</v>
      </c>
      <c r="F90" s="512" t="s">
        <v>698</v>
      </c>
      <c r="G90" s="517"/>
      <c r="H90" s="601"/>
      <c r="I90" s="583"/>
      <c r="J90" s="511"/>
      <c r="K90" s="512"/>
      <c r="L90" s="635"/>
      <c r="M90" s="633"/>
      <c r="N90" s="625"/>
      <c r="O90" s="639"/>
      <c r="P90" s="522"/>
      <c r="Q90" s="523"/>
    </row>
    <row r="91" spans="1:17" ht="17.25" customHeight="1">
      <c r="A91" s="795">
        <v>11</v>
      </c>
      <c r="B91" s="12">
        <v>2</v>
      </c>
      <c r="C91" s="117" t="str">
        <f>TEXT("2025/"&amp;$A$91&amp;"/"&amp;B91,"aaa")</f>
        <v>日</v>
      </c>
      <c r="D91" s="596">
        <v>41</v>
      </c>
      <c r="E91" s="279" t="s">
        <v>508</v>
      </c>
      <c r="F91" s="730" t="s">
        <v>1048</v>
      </c>
      <c r="G91" s="546">
        <v>1</v>
      </c>
      <c r="H91" s="603" t="str">
        <f>TEXT("2025/"&amp;$A$91&amp;"/"&amp;G91,"aaa")</f>
        <v>土</v>
      </c>
      <c r="I91" s="584">
        <v>17</v>
      </c>
      <c r="J91" s="731" t="s">
        <v>551</v>
      </c>
      <c r="K91" s="22" t="s">
        <v>497</v>
      </c>
      <c r="L91" s="546">
        <v>1</v>
      </c>
      <c r="M91" s="603" t="str">
        <f>TEXT("2025/"&amp;$A$91&amp;"/"&amp;L91,"aaa")</f>
        <v>土</v>
      </c>
      <c r="N91" s="619"/>
      <c r="O91" s="784" t="s">
        <v>1105</v>
      </c>
      <c r="P91" s="141" t="s">
        <v>227</v>
      </c>
      <c r="Q91" s="82" t="s">
        <v>227</v>
      </c>
    </row>
    <row r="92" spans="1:17" ht="54">
      <c r="A92" s="795"/>
      <c r="B92" s="13">
        <v>2</v>
      </c>
      <c r="C92" s="5" t="s">
        <v>1172</v>
      </c>
      <c r="D92" s="600">
        <v>57</v>
      </c>
      <c r="E92" s="268" t="s">
        <v>398</v>
      </c>
      <c r="F92" s="18" t="s">
        <v>126</v>
      </c>
      <c r="G92" s="524">
        <v>2</v>
      </c>
      <c r="H92" s="597" t="str">
        <f>TEXT("2025/"&amp;$A$91&amp;"/"&amp;G92,"aaa")</f>
        <v>日</v>
      </c>
      <c r="I92" s="581" t="s">
        <v>1162</v>
      </c>
      <c r="J92" s="780" t="s">
        <v>1161</v>
      </c>
      <c r="K92" s="33" t="s">
        <v>56</v>
      </c>
      <c r="L92" s="524">
        <v>3</v>
      </c>
      <c r="M92" s="631" t="str">
        <f>TEXT("2025/"&amp;$A$91&amp;"/"&amp;L92,"aaa")</f>
        <v>月</v>
      </c>
      <c r="N92" s="693">
        <v>27</v>
      </c>
      <c r="O92" s="694" t="s">
        <v>411</v>
      </c>
      <c r="P92" s="72" t="s">
        <v>1077</v>
      </c>
      <c r="Q92" s="73" t="s">
        <v>1104</v>
      </c>
    </row>
    <row r="93" spans="1:17" ht="40.5">
      <c r="A93" s="795"/>
      <c r="B93" s="12">
        <v>3</v>
      </c>
      <c r="C93" s="101" t="str">
        <f>TEXT("2025/"&amp;$A$91&amp;"/"&amp;B93,"aaa")</f>
        <v>月</v>
      </c>
      <c r="D93" s="596"/>
      <c r="E93" s="279" t="s">
        <v>1150</v>
      </c>
      <c r="F93" s="22" t="s">
        <v>1151</v>
      </c>
      <c r="G93" s="524">
        <v>6</v>
      </c>
      <c r="H93" s="597" t="str">
        <f>TEXT("2025/"&amp;$A$91&amp;"/"&amp;G93,"aaa")</f>
        <v>木</v>
      </c>
      <c r="I93" s="581" t="s">
        <v>636</v>
      </c>
      <c r="J93" s="552" t="s">
        <v>617</v>
      </c>
      <c r="K93" s="18" t="s">
        <v>176</v>
      </c>
      <c r="L93" s="524">
        <v>8</v>
      </c>
      <c r="M93" s="631" t="str">
        <f>TEXT("2025/"&amp;$A$91&amp;"/"&amp;L93,"aaa")</f>
        <v>土</v>
      </c>
      <c r="N93" s="693"/>
      <c r="O93" s="528" t="s">
        <v>1153</v>
      </c>
      <c r="P93" s="72" t="s">
        <v>1077</v>
      </c>
      <c r="Q93" s="73" t="s">
        <v>178</v>
      </c>
    </row>
    <row r="94" spans="1:17" ht="27">
      <c r="A94" s="795"/>
      <c r="B94" s="14">
        <v>16</v>
      </c>
      <c r="C94" s="4" t="str">
        <f>TEXT("2025/"&amp;$A$91&amp;"/"&amp;B94,"aaa")</f>
        <v>日</v>
      </c>
      <c r="D94" s="788" t="s">
        <v>630</v>
      </c>
      <c r="E94" s="765" t="s">
        <v>429</v>
      </c>
      <c r="F94" s="21" t="s">
        <v>596</v>
      </c>
      <c r="G94" s="553"/>
      <c r="H94" s="615"/>
      <c r="I94" s="582"/>
      <c r="J94" s="379"/>
      <c r="K94" s="18"/>
      <c r="L94" s="524" t="s">
        <v>1116</v>
      </c>
      <c r="M94" s="597" t="s">
        <v>1117</v>
      </c>
      <c r="N94" s="620">
        <v>44</v>
      </c>
      <c r="O94" s="528" t="s">
        <v>413</v>
      </c>
      <c r="P94" s="72" t="s">
        <v>1078</v>
      </c>
      <c r="Q94" s="73" t="s">
        <v>78</v>
      </c>
    </row>
    <row r="95" spans="1:17" ht="17.25" customHeight="1">
      <c r="A95" s="795"/>
      <c r="B95" s="13">
        <v>16</v>
      </c>
      <c r="C95" s="5" t="str">
        <f>TEXT("2025/"&amp;$A$91&amp;"/"&amp;B95,"aaa")</f>
        <v>日</v>
      </c>
      <c r="D95" s="598"/>
      <c r="E95" s="268" t="s">
        <v>578</v>
      </c>
      <c r="F95" s="18" t="s">
        <v>75</v>
      </c>
      <c r="G95" s="549"/>
      <c r="H95" s="609"/>
      <c r="I95" s="590"/>
      <c r="J95" s="591"/>
      <c r="K95" s="21"/>
      <c r="L95" s="524">
        <v>15</v>
      </c>
      <c r="M95" s="597" t="str">
        <f>TEXT("2025/"&amp;$A$91&amp;"/"&amp;L95,"aaa")</f>
        <v>土</v>
      </c>
      <c r="N95" s="693">
        <v>73</v>
      </c>
      <c r="O95" s="694" t="s">
        <v>416</v>
      </c>
      <c r="P95" s="72" t="s">
        <v>1078</v>
      </c>
      <c r="Q95" s="73" t="s">
        <v>78</v>
      </c>
    </row>
    <row r="96" spans="1:17" ht="17.25" customHeight="1">
      <c r="A96" s="795"/>
      <c r="B96" s="16">
        <v>23</v>
      </c>
      <c r="C96" s="592" t="str">
        <f>TEXT("2025/"&amp;$A$91&amp;"/"&amp;B96,"aaa")</f>
        <v>日</v>
      </c>
      <c r="D96" s="600">
        <v>45</v>
      </c>
      <c r="E96" s="268" t="s">
        <v>409</v>
      </c>
      <c r="F96" s="18" t="s">
        <v>125</v>
      </c>
      <c r="G96" s="524"/>
      <c r="H96" s="597"/>
      <c r="I96" s="582"/>
      <c r="J96" s="287"/>
      <c r="K96" s="18"/>
      <c r="L96" s="524">
        <v>16</v>
      </c>
      <c r="M96" s="597" t="str">
        <f>TEXT("2025/"&amp;$A$91&amp;"/"&amp;L96,"aaa")</f>
        <v>日</v>
      </c>
      <c r="N96" s="693">
        <v>74</v>
      </c>
      <c r="O96" s="694" t="s">
        <v>1086</v>
      </c>
      <c r="P96" s="72" t="s">
        <v>1081</v>
      </c>
      <c r="Q96" s="73" t="s">
        <v>178</v>
      </c>
    </row>
    <row r="97" spans="1:17" ht="30.75" customHeight="1">
      <c r="A97" s="795"/>
      <c r="B97" s="13">
        <v>30</v>
      </c>
      <c r="C97" s="4" t="s">
        <v>1166</v>
      </c>
      <c r="D97" s="600">
        <v>40</v>
      </c>
      <c r="E97" s="268" t="s">
        <v>553</v>
      </c>
      <c r="F97" s="18" t="s">
        <v>151</v>
      </c>
      <c r="G97" s="524"/>
      <c r="H97" s="597"/>
      <c r="I97" s="582"/>
      <c r="J97" s="287"/>
      <c r="K97" s="18"/>
      <c r="L97" s="514">
        <v>17</v>
      </c>
      <c r="M97" s="631" t="str">
        <f>TEXT("2025/"&amp;$A$91&amp;"/"&amp;L97,"aaa")</f>
        <v>月</v>
      </c>
      <c r="N97" s="732" t="s">
        <v>1032</v>
      </c>
      <c r="O97" s="733" t="s">
        <v>1033</v>
      </c>
      <c r="P97" s="72" t="s">
        <v>1022</v>
      </c>
      <c r="Q97" s="73" t="s">
        <v>57</v>
      </c>
    </row>
    <row r="98" spans="1:17" ht="17.25" customHeight="1">
      <c r="A98" s="795"/>
      <c r="B98" s="16"/>
      <c r="C98" s="592"/>
      <c r="D98" s="600"/>
      <c r="E98" s="268"/>
      <c r="F98" s="18"/>
      <c r="G98" s="524"/>
      <c r="H98" s="597"/>
      <c r="I98" s="582"/>
      <c r="J98" s="287"/>
      <c r="K98" s="18"/>
      <c r="L98" s="514">
        <v>23</v>
      </c>
      <c r="M98" s="631" t="str">
        <f>TEXT("2025/"&amp;$A$91&amp;"/"&amp;L98,"aaa")</f>
        <v>日</v>
      </c>
      <c r="N98" s="693" t="s">
        <v>1010</v>
      </c>
      <c r="O98" s="694" t="s">
        <v>1012</v>
      </c>
      <c r="P98" s="72" t="s">
        <v>1007</v>
      </c>
      <c r="Q98" s="73" t="s">
        <v>1011</v>
      </c>
    </row>
    <row r="99" spans="1:17" ht="36.75" thickBot="1">
      <c r="A99" s="801"/>
      <c r="B99" s="777"/>
      <c r="C99" s="778"/>
      <c r="D99" s="779"/>
      <c r="E99" s="310"/>
      <c r="F99" s="23"/>
      <c r="G99" s="554"/>
      <c r="H99" s="610"/>
      <c r="I99" s="583"/>
      <c r="J99" s="638"/>
      <c r="K99" s="512"/>
      <c r="L99" s="755" t="s">
        <v>655</v>
      </c>
      <c r="M99" s="756" t="s">
        <v>654</v>
      </c>
      <c r="N99" s="625"/>
      <c r="O99" s="639" t="s">
        <v>228</v>
      </c>
      <c r="P99" s="758" t="s">
        <v>1047</v>
      </c>
      <c r="Q99" s="759" t="s">
        <v>1015</v>
      </c>
    </row>
    <row r="100" spans="1:17" ht="40.5">
      <c r="A100" s="795">
        <v>12</v>
      </c>
      <c r="B100" s="12">
        <v>21</v>
      </c>
      <c r="C100" s="117" t="str">
        <f>TEXT("2025/"&amp;$A$100&amp;"/"&amp;B100,"aaa")</f>
        <v>日</v>
      </c>
      <c r="D100" s="636" t="s">
        <v>629</v>
      </c>
      <c r="E100" s="348" t="s">
        <v>434</v>
      </c>
      <c r="F100" s="22" t="s">
        <v>153</v>
      </c>
      <c r="G100" s="546">
        <v>13</v>
      </c>
      <c r="H100" s="603" t="str">
        <f>TEXT("2025/"&amp;$A$100&amp;"/"&amp;G100,"aaa")</f>
        <v>土</v>
      </c>
      <c r="I100" s="637" t="s">
        <v>1123</v>
      </c>
      <c r="J100" s="348" t="s">
        <v>1163</v>
      </c>
      <c r="K100" s="177" t="s">
        <v>499</v>
      </c>
      <c r="L100" s="124">
        <v>7</v>
      </c>
      <c r="M100" s="757" t="str">
        <f>TEXT("2025/"&amp;$A$100&amp;"/"&amp;L100,"aaa")</f>
        <v>日</v>
      </c>
      <c r="N100" s="705">
        <v>80</v>
      </c>
      <c r="O100" s="706" t="s">
        <v>431</v>
      </c>
      <c r="P100" s="141" t="s">
        <v>1078</v>
      </c>
      <c r="Q100" s="82" t="s">
        <v>521</v>
      </c>
    </row>
    <row r="101" spans="1:17" ht="17.25" customHeight="1">
      <c r="A101" s="795"/>
      <c r="B101" s="13">
        <v>7</v>
      </c>
      <c r="C101" s="5" t="str">
        <f>TEXT("2025/"&amp;$A$100&amp;"/"&amp;B101,"aaa")</f>
        <v>日</v>
      </c>
      <c r="D101" s="600">
        <v>56</v>
      </c>
      <c r="E101" s="268" t="s">
        <v>424</v>
      </c>
      <c r="F101" s="18" t="s">
        <v>152</v>
      </c>
      <c r="G101" s="570" t="s">
        <v>603</v>
      </c>
      <c r="H101" s="616" t="s">
        <v>604</v>
      </c>
      <c r="I101" s="588"/>
      <c r="J101" s="571" t="s">
        <v>597</v>
      </c>
      <c r="K101" s="429" t="s">
        <v>497</v>
      </c>
      <c r="L101" s="53"/>
      <c r="M101" s="631"/>
      <c r="N101" s="620"/>
      <c r="O101" s="527"/>
      <c r="P101" s="72"/>
      <c r="Q101" s="73"/>
    </row>
    <row r="102" spans="1:17" ht="17.25" customHeight="1">
      <c r="A102" s="795"/>
      <c r="B102" s="16">
        <v>7</v>
      </c>
      <c r="C102" s="592" t="s">
        <v>660</v>
      </c>
      <c r="D102" s="600"/>
      <c r="E102" s="268" t="s">
        <v>579</v>
      </c>
      <c r="F102" s="18" t="s">
        <v>156</v>
      </c>
      <c r="G102" s="524"/>
      <c r="H102" s="597"/>
      <c r="I102" s="582"/>
      <c r="J102" s="649" t="s">
        <v>27</v>
      </c>
      <c r="K102" s="18"/>
      <c r="L102" s="53"/>
      <c r="M102" s="631"/>
      <c r="N102" s="620"/>
      <c r="O102" s="528"/>
      <c r="P102" s="72"/>
      <c r="Q102" s="73"/>
    </row>
    <row r="103" spans="1:17" ht="17.25" customHeight="1">
      <c r="A103" s="795"/>
      <c r="B103" s="13">
        <v>14</v>
      </c>
      <c r="C103" s="5" t="str">
        <f>TEXT("2025/"&amp;$A$100&amp;"/"&amp;B103,"aaa")</f>
        <v>日</v>
      </c>
      <c r="D103" s="600">
        <v>33</v>
      </c>
      <c r="E103" s="268" t="s">
        <v>426</v>
      </c>
      <c r="F103" s="18" t="s">
        <v>52</v>
      </c>
      <c r="G103" s="524"/>
      <c r="H103" s="597"/>
      <c r="I103" s="582"/>
      <c r="J103" s="268"/>
      <c r="K103" s="18"/>
      <c r="L103" s="53"/>
      <c r="M103" s="631"/>
      <c r="N103" s="620"/>
      <c r="O103" s="528"/>
      <c r="P103" s="72"/>
      <c r="Q103" s="73"/>
    </row>
    <row r="104" spans="1:17" ht="17.25" customHeight="1">
      <c r="A104" s="795"/>
      <c r="B104" s="16">
        <v>21</v>
      </c>
      <c r="C104" s="592" t="str">
        <f>TEXT("2025/"&amp;$A$100&amp;"/"&amp;B104,"aaa")</f>
        <v>日</v>
      </c>
      <c r="D104" s="600">
        <v>44</v>
      </c>
      <c r="E104" s="268" t="s">
        <v>540</v>
      </c>
      <c r="F104" s="18" t="s">
        <v>154</v>
      </c>
      <c r="G104" s="524"/>
      <c r="H104" s="597"/>
      <c r="I104" s="582"/>
      <c r="J104" s="268"/>
      <c r="K104" s="18"/>
      <c r="L104" s="53"/>
      <c r="M104" s="631"/>
      <c r="N104" s="620"/>
      <c r="O104" s="528"/>
      <c r="P104" s="72"/>
      <c r="Q104" s="73"/>
    </row>
    <row r="105" spans="1:17" ht="17.25" customHeight="1">
      <c r="A105" s="795"/>
      <c r="B105" s="12">
        <v>30</v>
      </c>
      <c r="C105" s="117" t="s">
        <v>1169</v>
      </c>
      <c r="D105" s="697">
        <v>2025</v>
      </c>
      <c r="E105" s="268" t="s">
        <v>1020</v>
      </c>
      <c r="F105" s="18" t="s">
        <v>127</v>
      </c>
      <c r="G105" s="524"/>
      <c r="H105" s="597"/>
      <c r="I105" s="582"/>
      <c r="J105" s="268"/>
      <c r="K105" s="18"/>
      <c r="L105" s="53"/>
      <c r="M105" s="631"/>
      <c r="N105" s="620"/>
      <c r="O105" s="528"/>
      <c r="P105" s="72"/>
      <c r="Q105" s="73"/>
    </row>
    <row r="106" spans="1:17" ht="17.25" customHeight="1">
      <c r="A106" s="795"/>
      <c r="B106" s="646" t="s">
        <v>2</v>
      </c>
      <c r="C106" s="641"/>
      <c r="D106" s="600"/>
      <c r="E106" s="268" t="s">
        <v>580</v>
      </c>
      <c r="F106" s="18" t="s">
        <v>89</v>
      </c>
      <c r="G106" s="524"/>
      <c r="H106" s="597"/>
      <c r="I106" s="582"/>
      <c r="J106" s="268"/>
      <c r="K106" s="18"/>
      <c r="L106" s="53"/>
      <c r="M106" s="631"/>
      <c r="N106" s="620"/>
      <c r="O106" s="528"/>
      <c r="P106" s="72"/>
      <c r="Q106" s="73"/>
    </row>
    <row r="107" spans="1:17" ht="17.25" customHeight="1" thickBot="1">
      <c r="A107" s="801"/>
      <c r="B107" s="646" t="s">
        <v>2</v>
      </c>
      <c r="C107" s="641"/>
      <c r="D107" s="697">
        <v>2025</v>
      </c>
      <c r="E107" s="268" t="s">
        <v>947</v>
      </c>
      <c r="F107" s="18" t="s">
        <v>539</v>
      </c>
      <c r="G107" s="524"/>
      <c r="H107" s="597"/>
      <c r="I107" s="582"/>
      <c r="J107" s="268"/>
      <c r="K107" s="18"/>
      <c r="L107" s="635"/>
      <c r="M107" s="633"/>
      <c r="N107" s="625"/>
      <c r="O107" s="532"/>
      <c r="P107" s="522"/>
      <c r="Q107" s="523"/>
    </row>
    <row r="108" spans="1:17" ht="17.25" customHeight="1">
      <c r="A108" s="800">
        <v>1</v>
      </c>
      <c r="B108" s="15">
        <v>1</v>
      </c>
      <c r="C108" s="200" t="str">
        <f>TEXT("202６/"&amp;$A$108&amp;"/"&amp;B108,"aaa")&amp;"・祝"</f>
        <v>木・祝</v>
      </c>
      <c r="D108" s="612">
        <v>74</v>
      </c>
      <c r="E108" s="518" t="s">
        <v>438</v>
      </c>
      <c r="F108" s="20" t="s">
        <v>107</v>
      </c>
      <c r="G108" s="544">
        <v>1</v>
      </c>
      <c r="H108" s="605" t="str">
        <f>TEXT("202６/"&amp;$A$108&amp;"/"&amp;G108,"aaa")&amp;"・祝"</f>
        <v>木・祝</v>
      </c>
      <c r="I108" s="587">
        <v>87</v>
      </c>
      <c r="J108" s="555" t="s">
        <v>435</v>
      </c>
      <c r="K108" s="20" t="s">
        <v>58</v>
      </c>
      <c r="L108" s="124">
        <v>24</v>
      </c>
      <c r="M108" s="757" t="str">
        <f>TEXT("202６/"&amp;$A$108&amp;"/"&amp;L108,"aaa")</f>
        <v>土</v>
      </c>
      <c r="N108" s="620">
        <v>1</v>
      </c>
      <c r="O108" s="714" t="s">
        <v>1099</v>
      </c>
      <c r="P108" s="760" t="s">
        <v>1078</v>
      </c>
      <c r="Q108" s="728" t="s">
        <v>78</v>
      </c>
    </row>
    <row r="109" spans="1:17" ht="17.25" customHeight="1">
      <c r="A109" s="795"/>
      <c r="B109" s="16">
        <v>1</v>
      </c>
      <c r="C109" s="592" t="str">
        <f>TEXT("202６/"&amp;$A$108&amp;"/"&amp;B109,"aaa")&amp;"・祝"</f>
        <v>木・祝</v>
      </c>
      <c r="D109" s="598">
        <v>70</v>
      </c>
      <c r="E109" s="268" t="s">
        <v>439</v>
      </c>
      <c r="F109" s="18" t="s">
        <v>108</v>
      </c>
      <c r="G109" s="515"/>
      <c r="H109" s="599"/>
      <c r="I109" s="582"/>
      <c r="J109" s="268"/>
      <c r="K109" s="18"/>
      <c r="L109" s="526"/>
      <c r="M109" s="631"/>
      <c r="N109" s="620"/>
      <c r="O109" s="528"/>
      <c r="P109" s="72"/>
      <c r="Q109" s="73"/>
    </row>
    <row r="110" spans="1:17" ht="17.25" customHeight="1">
      <c r="A110" s="795"/>
      <c r="B110" s="16">
        <v>10</v>
      </c>
      <c r="C110" s="592" t="str">
        <f>TEXT("202６/"&amp;$A$108&amp;"/"&amp;B110,"aaa")</f>
        <v>土</v>
      </c>
      <c r="D110" s="598"/>
      <c r="E110" s="268" t="s">
        <v>901</v>
      </c>
      <c r="F110" s="18" t="s">
        <v>950</v>
      </c>
      <c r="G110" s="515"/>
      <c r="H110" s="599"/>
      <c r="I110" s="582"/>
      <c r="J110" s="268"/>
      <c r="K110" s="18"/>
      <c r="L110" s="526"/>
      <c r="M110" s="631"/>
      <c r="N110" s="620"/>
      <c r="O110" s="528"/>
      <c r="P110" s="72"/>
      <c r="Q110" s="73"/>
    </row>
    <row r="111" spans="1:17" ht="17.25" customHeight="1">
      <c r="A111" s="795"/>
      <c r="B111" s="13">
        <v>11</v>
      </c>
      <c r="C111" s="5" t="s">
        <v>1173</v>
      </c>
      <c r="D111" s="600">
        <v>44</v>
      </c>
      <c r="E111" s="268" t="s">
        <v>441</v>
      </c>
      <c r="F111" s="18" t="s">
        <v>157</v>
      </c>
      <c r="G111" s="515"/>
      <c r="H111" s="599"/>
      <c r="I111" s="582"/>
      <c r="J111" s="268"/>
      <c r="K111" s="18"/>
      <c r="L111" s="526"/>
      <c r="M111" s="631"/>
      <c r="N111" s="620"/>
      <c r="O111" s="528"/>
      <c r="P111" s="72"/>
      <c r="Q111" s="73"/>
    </row>
    <row r="112" spans="1:17" ht="17.25" customHeight="1">
      <c r="A112" s="795"/>
      <c r="B112" s="13">
        <v>18</v>
      </c>
      <c r="C112" s="5" t="s">
        <v>1173</v>
      </c>
      <c r="D112" s="600">
        <v>31</v>
      </c>
      <c r="E112" s="268" t="s">
        <v>442</v>
      </c>
      <c r="F112" s="18" t="s">
        <v>86</v>
      </c>
      <c r="G112" s="515"/>
      <c r="H112" s="599"/>
      <c r="I112" s="582"/>
      <c r="J112" s="268"/>
      <c r="K112" s="18"/>
      <c r="L112" s="526"/>
      <c r="M112" s="631"/>
      <c r="N112" s="620"/>
      <c r="O112" s="528"/>
      <c r="P112" s="72"/>
      <c r="Q112" s="73"/>
    </row>
    <row r="113" spans="1:17" ht="17.25" customHeight="1">
      <c r="A113" s="795"/>
      <c r="B113" s="14">
        <v>25</v>
      </c>
      <c r="C113" s="4" t="s">
        <v>0</v>
      </c>
      <c r="D113" s="665">
        <v>2026</v>
      </c>
      <c r="E113" s="284" t="s">
        <v>948</v>
      </c>
      <c r="F113" s="21" t="s">
        <v>158</v>
      </c>
      <c r="G113" s="574"/>
      <c r="H113" s="614"/>
      <c r="I113" s="590"/>
      <c r="J113" s="284"/>
      <c r="K113" s="21"/>
      <c r="L113" s="790"/>
      <c r="M113" s="791"/>
      <c r="N113" s="792"/>
      <c r="O113" s="793"/>
      <c r="P113" s="68"/>
      <c r="Q113" s="69"/>
    </row>
    <row r="114" spans="1:17" ht="17.25" customHeight="1" thickBot="1">
      <c r="A114" s="801"/>
      <c r="B114" s="516">
        <v>25</v>
      </c>
      <c r="C114" s="593" t="str">
        <f>TEXT("202６/"&amp;$A$108&amp;"/"&amp;B114,"aaa")</f>
        <v>日</v>
      </c>
      <c r="D114" s="789">
        <v>45</v>
      </c>
      <c r="E114" s="511" t="s">
        <v>949</v>
      </c>
      <c r="F114" s="512" t="s">
        <v>158</v>
      </c>
      <c r="G114" s="554"/>
      <c r="H114" s="610"/>
      <c r="I114" s="583"/>
      <c r="J114" s="511"/>
      <c r="K114" s="512"/>
      <c r="L114" s="521"/>
      <c r="M114" s="633"/>
      <c r="N114" s="625"/>
      <c r="O114" s="532"/>
      <c r="P114" s="522"/>
      <c r="Q114" s="523"/>
    </row>
    <row r="115" spans="1:17" ht="17.25" customHeight="1">
      <c r="A115" s="794">
        <v>2</v>
      </c>
      <c r="B115" s="16">
        <v>1</v>
      </c>
      <c r="C115" s="592" t="str">
        <f>TEXT("202６/"&amp;$A$115&amp;"/"&amp;B115,"aaa")</f>
        <v>日</v>
      </c>
      <c r="D115" s="598">
        <v>74</v>
      </c>
      <c r="E115" s="268" t="s">
        <v>545</v>
      </c>
      <c r="F115" s="18" t="s">
        <v>161</v>
      </c>
      <c r="G115" s="546">
        <v>11</v>
      </c>
      <c r="H115" s="603" t="str">
        <f>TEXT("202６/"&amp;$A$115&amp;"/"&amp;G115,"aaa")&amp;"・祝"</f>
        <v>水・祝</v>
      </c>
      <c r="I115" s="584"/>
      <c r="J115" s="311" t="s">
        <v>76</v>
      </c>
      <c r="K115" s="22" t="s">
        <v>62</v>
      </c>
      <c r="L115" s="13">
        <v>1</v>
      </c>
      <c r="M115" s="631" t="str">
        <f>TEXT("202６/"&amp;$A$115&amp;"/"&amp;L115,"aaa")</f>
        <v>日</v>
      </c>
      <c r="N115" s="693">
        <v>49</v>
      </c>
      <c r="O115" s="694" t="s">
        <v>1087</v>
      </c>
      <c r="P115" s="72" t="s">
        <v>1081</v>
      </c>
      <c r="Q115" s="73" t="s">
        <v>457</v>
      </c>
    </row>
    <row r="116" spans="1:17" ht="17.25" customHeight="1">
      <c r="A116" s="795"/>
      <c r="B116" s="16">
        <v>1</v>
      </c>
      <c r="C116" s="592" t="str">
        <f>TEXT("202６/"&amp;$A$115&amp;"/"&amp;B116,"aaa")</f>
        <v>日</v>
      </c>
      <c r="D116" s="598">
        <v>78</v>
      </c>
      <c r="E116" s="268" t="s">
        <v>541</v>
      </c>
      <c r="F116" s="18" t="s">
        <v>542</v>
      </c>
      <c r="G116" s="515"/>
      <c r="H116" s="599"/>
      <c r="I116" s="582"/>
      <c r="J116" s="268"/>
      <c r="K116" s="18"/>
      <c r="L116" s="743">
        <v>7</v>
      </c>
      <c r="M116" s="630" t="str">
        <f>TEXT("202６/"&amp;$A$115&amp;"/"&amp;L116,"aaa")</f>
        <v>土</v>
      </c>
      <c r="N116" s="619">
        <v>2</v>
      </c>
      <c r="O116" s="537" t="s">
        <v>1099</v>
      </c>
      <c r="P116" s="141" t="s">
        <v>1078</v>
      </c>
      <c r="Q116" s="82" t="s">
        <v>78</v>
      </c>
    </row>
    <row r="117" spans="1:17" ht="17.25" customHeight="1">
      <c r="A117" s="795"/>
      <c r="B117" s="11">
        <v>1</v>
      </c>
      <c r="C117" s="101" t="s">
        <v>1166</v>
      </c>
      <c r="D117" s="783">
        <v>29</v>
      </c>
      <c r="E117" s="279" t="s">
        <v>550</v>
      </c>
      <c r="F117" s="22" t="s">
        <v>542</v>
      </c>
      <c r="G117" s="524"/>
      <c r="H117" s="597"/>
      <c r="I117" s="582"/>
      <c r="J117" s="268"/>
      <c r="K117" s="18"/>
      <c r="L117" s="13">
        <v>8</v>
      </c>
      <c r="M117" s="597" t="str">
        <f>TEXT("202６/"&amp;$A$115&amp;"/"&amp;L117,"aaa")</f>
        <v>日</v>
      </c>
      <c r="N117" s="693">
        <v>66</v>
      </c>
      <c r="O117" s="694" t="s">
        <v>448</v>
      </c>
      <c r="P117" s="72" t="s">
        <v>1077</v>
      </c>
      <c r="Q117" s="73" t="s">
        <v>503</v>
      </c>
    </row>
    <row r="118" spans="1:17" ht="17.25" customHeight="1">
      <c r="A118" s="795"/>
      <c r="B118" s="13" t="s">
        <v>952</v>
      </c>
      <c r="C118" s="5" t="s">
        <v>605</v>
      </c>
      <c r="D118" s="600">
        <v>109</v>
      </c>
      <c r="E118" s="268" t="s">
        <v>461</v>
      </c>
      <c r="F118" s="18" t="s">
        <v>109</v>
      </c>
      <c r="G118" s="515"/>
      <c r="H118" s="599"/>
      <c r="I118" s="582"/>
      <c r="J118" s="268"/>
      <c r="K118" s="18"/>
      <c r="L118" s="738">
        <v>15</v>
      </c>
      <c r="M118" s="631" t="str">
        <f>TEXT("202６/"&amp;$A$115&amp;"/"&amp;L118,"aaa")</f>
        <v>日</v>
      </c>
      <c r="N118" s="693" t="s">
        <v>1067</v>
      </c>
      <c r="O118" s="694" t="s">
        <v>1068</v>
      </c>
      <c r="P118" s="72" t="s">
        <v>1053</v>
      </c>
      <c r="Q118" s="73" t="s">
        <v>1069</v>
      </c>
    </row>
    <row r="119" spans="1:17" ht="17.25" customHeight="1">
      <c r="A119" s="795"/>
      <c r="B119" s="16" t="s">
        <v>951</v>
      </c>
      <c r="C119" s="592" t="s">
        <v>605</v>
      </c>
      <c r="D119" s="659">
        <v>2026</v>
      </c>
      <c r="E119" s="268" t="s">
        <v>463</v>
      </c>
      <c r="F119" s="18" t="s">
        <v>109</v>
      </c>
      <c r="G119" s="515"/>
      <c r="H119" s="599"/>
      <c r="I119" s="582"/>
      <c r="J119" s="268"/>
      <c r="K119" s="18"/>
      <c r="L119" s="53"/>
      <c r="M119" s="599"/>
      <c r="N119" s="621"/>
      <c r="O119" s="534"/>
      <c r="P119" s="72"/>
      <c r="Q119" s="73"/>
    </row>
    <row r="120" spans="1:17" ht="17.25" customHeight="1">
      <c r="A120" s="795"/>
      <c r="B120" s="13">
        <v>8</v>
      </c>
      <c r="C120" s="5" t="str">
        <f>TEXT("202６/"&amp;$A$115&amp;"/"&amp;B120,"aaa")</f>
        <v>日</v>
      </c>
      <c r="D120" s="600">
        <v>54</v>
      </c>
      <c r="E120" s="268" t="s">
        <v>1000</v>
      </c>
      <c r="F120" s="18" t="s">
        <v>1001</v>
      </c>
      <c r="G120" s="515"/>
      <c r="H120" s="599"/>
      <c r="I120" s="582"/>
      <c r="J120" s="268"/>
      <c r="K120" s="18"/>
      <c r="L120" s="53"/>
      <c r="M120" s="599"/>
      <c r="N120" s="621"/>
      <c r="O120" s="534"/>
      <c r="P120" s="72"/>
      <c r="Q120" s="73"/>
    </row>
    <row r="121" spans="1:17" ht="17.25" customHeight="1">
      <c r="A121" s="795"/>
      <c r="B121" s="16">
        <v>9</v>
      </c>
      <c r="C121" s="5" t="s">
        <v>1166</v>
      </c>
      <c r="D121" s="600"/>
      <c r="E121" s="268" t="s">
        <v>999</v>
      </c>
      <c r="F121" s="18" t="s">
        <v>52</v>
      </c>
      <c r="G121" s="556"/>
      <c r="H121" s="599"/>
      <c r="I121" s="582"/>
      <c r="J121" s="268"/>
      <c r="K121" s="18"/>
      <c r="L121" s="53"/>
      <c r="M121" s="599"/>
      <c r="N121" s="621"/>
      <c r="O121" s="534"/>
      <c r="P121" s="72"/>
      <c r="Q121" s="73"/>
    </row>
    <row r="122" spans="1:17" ht="17.25" customHeight="1">
      <c r="A122" s="795"/>
      <c r="B122" s="16">
        <v>9</v>
      </c>
      <c r="C122" s="5" t="s">
        <v>1166</v>
      </c>
      <c r="D122" s="600">
        <v>11</v>
      </c>
      <c r="E122" s="268" t="s">
        <v>509</v>
      </c>
      <c r="F122" s="18" t="s">
        <v>52</v>
      </c>
      <c r="G122" s="556"/>
      <c r="H122" s="599"/>
      <c r="I122" s="582"/>
      <c r="J122" s="268"/>
      <c r="K122" s="18"/>
      <c r="L122" s="53"/>
      <c r="M122" s="599"/>
      <c r="N122" s="621"/>
      <c r="O122" s="534"/>
      <c r="P122" s="72"/>
      <c r="Q122" s="73"/>
    </row>
    <row r="123" spans="1:17" ht="17.25" customHeight="1">
      <c r="A123" s="795"/>
      <c r="B123" s="13">
        <v>15</v>
      </c>
      <c r="C123" s="5" t="str">
        <f>TEXT("202６/"&amp;$A$115&amp;"/"&amp;B123,"aaa")</f>
        <v>日</v>
      </c>
      <c r="D123" s="600">
        <v>109</v>
      </c>
      <c r="E123" s="268" t="s">
        <v>466</v>
      </c>
      <c r="F123" s="18" t="s">
        <v>75</v>
      </c>
      <c r="G123" s="556"/>
      <c r="H123" s="599"/>
      <c r="I123" s="582"/>
      <c r="J123" s="268"/>
      <c r="K123" s="18"/>
      <c r="L123" s="53"/>
      <c r="M123" s="599"/>
      <c r="N123" s="621"/>
      <c r="O123" s="534"/>
      <c r="P123" s="72"/>
      <c r="Q123" s="73"/>
    </row>
    <row r="124" spans="1:17" ht="17.25" customHeight="1">
      <c r="A124" s="795"/>
      <c r="B124" s="13">
        <v>15</v>
      </c>
      <c r="C124" s="5" t="str">
        <f>TEXT("202６/"&amp;$A$115&amp;"/"&amp;B124,"aaa")</f>
        <v>日</v>
      </c>
      <c r="D124" s="600" t="s">
        <v>326</v>
      </c>
      <c r="E124" s="268" t="s">
        <v>953</v>
      </c>
      <c r="F124" s="18" t="s">
        <v>75</v>
      </c>
      <c r="G124" s="556"/>
      <c r="H124" s="599"/>
      <c r="I124" s="582"/>
      <c r="J124" s="268"/>
      <c r="K124" s="18"/>
      <c r="L124" s="53"/>
      <c r="M124" s="599"/>
      <c r="N124" s="621"/>
      <c r="O124" s="534"/>
      <c r="P124" s="72"/>
      <c r="Q124" s="73"/>
    </row>
    <row r="125" spans="1:17" ht="17.25" customHeight="1">
      <c r="A125" s="795"/>
      <c r="B125" s="16">
        <v>15</v>
      </c>
      <c r="C125" s="592" t="str">
        <f>TEXT("202６/"&amp;$A$115&amp;"/"&amp;B125,"aaa")</f>
        <v>日</v>
      </c>
      <c r="D125" s="600"/>
      <c r="E125" s="268" t="s">
        <v>588</v>
      </c>
      <c r="F125" s="18" t="s">
        <v>162</v>
      </c>
      <c r="G125" s="556"/>
      <c r="H125" s="599"/>
      <c r="I125" s="582"/>
      <c r="J125" s="268"/>
      <c r="K125" s="18"/>
      <c r="L125" s="53"/>
      <c r="M125" s="599"/>
      <c r="N125" s="621"/>
      <c r="O125" s="534"/>
      <c r="P125" s="72"/>
      <c r="Q125" s="73"/>
    </row>
    <row r="126" spans="1:17" ht="17.25" customHeight="1">
      <c r="A126" s="795"/>
      <c r="B126" s="16">
        <v>15</v>
      </c>
      <c r="C126" s="592" t="s">
        <v>1166</v>
      </c>
      <c r="D126" s="600"/>
      <c r="E126" s="268" t="s">
        <v>589</v>
      </c>
      <c r="F126" s="18" t="s">
        <v>164</v>
      </c>
      <c r="G126" s="556"/>
      <c r="H126" s="599"/>
      <c r="I126" s="582"/>
      <c r="J126" s="268"/>
      <c r="K126" s="18"/>
      <c r="L126" s="53"/>
      <c r="M126" s="599"/>
      <c r="N126" s="621"/>
      <c r="O126" s="534"/>
      <c r="P126" s="72"/>
      <c r="Q126" s="73"/>
    </row>
    <row r="127" spans="1:17" ht="17.25" customHeight="1">
      <c r="A127" s="795"/>
      <c r="B127" s="13">
        <v>22</v>
      </c>
      <c r="C127" s="5" t="s">
        <v>1166</v>
      </c>
      <c r="D127" s="600"/>
      <c r="E127" s="268" t="s">
        <v>590</v>
      </c>
      <c r="F127" s="18" t="s">
        <v>165</v>
      </c>
      <c r="G127" s="556"/>
      <c r="H127" s="599"/>
      <c r="I127" s="582"/>
      <c r="J127" s="268"/>
      <c r="K127" s="18"/>
      <c r="L127" s="53"/>
      <c r="M127" s="599"/>
      <c r="N127" s="621"/>
      <c r="O127" s="534"/>
      <c r="P127" s="72"/>
      <c r="Q127" s="73"/>
    </row>
    <row r="128" spans="1:17" ht="17.25" customHeight="1">
      <c r="A128" s="795"/>
      <c r="B128" s="642" t="s">
        <v>2</v>
      </c>
      <c r="C128" s="643"/>
      <c r="D128" s="600">
        <v>37</v>
      </c>
      <c r="E128" s="268" t="s">
        <v>510</v>
      </c>
      <c r="F128" s="18" t="s">
        <v>52</v>
      </c>
      <c r="G128" s="524"/>
      <c r="H128" s="597"/>
      <c r="I128" s="582"/>
      <c r="J128" s="287"/>
      <c r="K128" s="18"/>
      <c r="L128" s="53"/>
      <c r="M128" s="599"/>
      <c r="N128" s="621"/>
      <c r="O128" s="534"/>
      <c r="P128" s="72"/>
      <c r="Q128" s="73"/>
    </row>
    <row r="129" spans="1:17" ht="17.25" customHeight="1">
      <c r="A129" s="795"/>
      <c r="B129" s="642" t="s">
        <v>2</v>
      </c>
      <c r="C129" s="643"/>
      <c r="D129" s="600">
        <v>64</v>
      </c>
      <c r="E129" s="268" t="s">
        <v>543</v>
      </c>
      <c r="F129" s="18" t="s">
        <v>544</v>
      </c>
      <c r="G129" s="524"/>
      <c r="H129" s="597"/>
      <c r="I129" s="582"/>
      <c r="J129" s="267"/>
      <c r="K129" s="18"/>
      <c r="L129" s="53"/>
      <c r="M129" s="599"/>
      <c r="N129" s="621"/>
      <c r="O129" s="534"/>
      <c r="P129" s="72"/>
      <c r="Q129" s="73"/>
    </row>
    <row r="130" spans="1:17" ht="17.25" customHeight="1">
      <c r="A130" s="795"/>
      <c r="B130" s="642" t="s">
        <v>2</v>
      </c>
      <c r="C130" s="643"/>
      <c r="D130" s="600">
        <v>58</v>
      </c>
      <c r="E130" s="268" t="s">
        <v>467</v>
      </c>
      <c r="F130" s="18" t="s">
        <v>163</v>
      </c>
      <c r="G130" s="515"/>
      <c r="H130" s="599"/>
      <c r="I130" s="582"/>
      <c r="J130" s="267"/>
      <c r="K130" s="18"/>
      <c r="L130" s="53"/>
      <c r="M130" s="599"/>
      <c r="N130" s="621"/>
      <c r="O130" s="534"/>
      <c r="P130" s="72"/>
      <c r="Q130" s="73"/>
    </row>
    <row r="131" spans="1:17" ht="17.25" customHeight="1">
      <c r="A131" s="795"/>
      <c r="B131" s="642" t="s">
        <v>2</v>
      </c>
      <c r="C131" s="643"/>
      <c r="D131" s="600">
        <v>109</v>
      </c>
      <c r="E131" s="268" t="s">
        <v>557</v>
      </c>
      <c r="F131" s="18" t="s">
        <v>155</v>
      </c>
      <c r="G131" s="515"/>
      <c r="H131" s="599"/>
      <c r="I131" s="582"/>
      <c r="J131" s="267"/>
      <c r="K131" s="18"/>
      <c r="L131" s="53"/>
      <c r="M131" s="599"/>
      <c r="N131" s="621"/>
      <c r="O131" s="534"/>
      <c r="P131" s="72"/>
      <c r="Q131" s="73"/>
    </row>
    <row r="132" spans="1:17" ht="17.25" customHeight="1" thickBot="1">
      <c r="A132" s="801"/>
      <c r="B132" s="711" t="s">
        <v>2</v>
      </c>
      <c r="C132" s="712"/>
      <c r="D132" s="696">
        <v>41</v>
      </c>
      <c r="E132" s="511" t="s">
        <v>558</v>
      </c>
      <c r="F132" s="512" t="s">
        <v>155</v>
      </c>
      <c r="G132" s="517"/>
      <c r="H132" s="601"/>
      <c r="I132" s="583"/>
      <c r="J132" s="557"/>
      <c r="K132" s="512"/>
      <c r="L132" s="906"/>
      <c r="M132" s="907"/>
      <c r="N132" s="626"/>
      <c r="O132" s="536"/>
      <c r="P132" s="522"/>
      <c r="Q132" s="523"/>
    </row>
    <row r="133" spans="1:17" ht="17.25" customHeight="1">
      <c r="A133" s="794">
        <v>3</v>
      </c>
      <c r="B133" s="13">
        <v>1</v>
      </c>
      <c r="C133" s="5" t="str">
        <f>TEXT("202６/"&amp;$A$133&amp;"/"&amp;B133,"aaa")</f>
        <v>日</v>
      </c>
      <c r="D133" s="613"/>
      <c r="E133" s="288" t="s">
        <v>615</v>
      </c>
      <c r="F133" s="18" t="s">
        <v>167</v>
      </c>
      <c r="G133" s="574">
        <v>20</v>
      </c>
      <c r="H133" s="614" t="str">
        <f>TEXT("202６/"&amp;$A$133&amp;"/"&amp;G133,"aaa")</f>
        <v>金</v>
      </c>
      <c r="I133" s="590">
        <v>2</v>
      </c>
      <c r="J133" s="542" t="s">
        <v>1070</v>
      </c>
      <c r="K133" s="701" t="s">
        <v>1071</v>
      </c>
      <c r="L133" s="908"/>
      <c r="M133" s="909"/>
      <c r="N133" s="624"/>
      <c r="O133" s="666"/>
      <c r="P133" s="68"/>
      <c r="Q133" s="69"/>
    </row>
    <row r="134" spans="1:17" ht="17.25" customHeight="1">
      <c r="A134" s="795"/>
      <c r="B134" s="13">
        <v>8</v>
      </c>
      <c r="C134" s="5" t="s">
        <v>1166</v>
      </c>
      <c r="D134" s="613"/>
      <c r="E134" s="288" t="s">
        <v>616</v>
      </c>
      <c r="F134" s="18" t="s">
        <v>168</v>
      </c>
      <c r="G134" s="574"/>
      <c r="H134" s="614"/>
      <c r="I134" s="590"/>
      <c r="J134" s="649" t="s">
        <v>34</v>
      </c>
      <c r="K134" s="21"/>
      <c r="L134" s="51"/>
      <c r="M134" s="614"/>
      <c r="N134" s="624"/>
      <c r="O134" s="666"/>
      <c r="P134" s="68"/>
      <c r="Q134" s="69"/>
    </row>
    <row r="135" spans="1:17" ht="54">
      <c r="A135" s="795"/>
      <c r="B135" s="234">
        <v>15</v>
      </c>
      <c r="C135" s="5" t="s">
        <v>614</v>
      </c>
      <c r="D135" s="613" t="s">
        <v>1006</v>
      </c>
      <c r="E135" s="288" t="s">
        <v>1005</v>
      </c>
      <c r="F135" s="18" t="s">
        <v>187</v>
      </c>
      <c r="G135" s="524"/>
      <c r="H135" s="597"/>
      <c r="I135" s="582"/>
      <c r="J135" s="649"/>
      <c r="K135" s="18"/>
      <c r="L135" s="53"/>
      <c r="M135" s="599"/>
      <c r="N135" s="621"/>
      <c r="O135" s="534"/>
      <c r="P135" s="72"/>
      <c r="Q135" s="73"/>
    </row>
    <row r="136" spans="1:17" ht="17.25" customHeight="1">
      <c r="A136" s="795"/>
      <c r="B136" s="16">
        <v>15</v>
      </c>
      <c r="C136" s="592" t="s">
        <v>1166</v>
      </c>
      <c r="D136" s="598">
        <v>29</v>
      </c>
      <c r="E136" s="268" t="s">
        <v>453</v>
      </c>
      <c r="F136" s="18" t="s">
        <v>128</v>
      </c>
      <c r="G136" s="524"/>
      <c r="H136" s="597"/>
      <c r="I136" s="582"/>
      <c r="J136" s="268"/>
      <c r="K136" s="18"/>
      <c r="L136" s="53"/>
      <c r="M136" s="599"/>
      <c r="N136" s="621"/>
      <c r="O136" s="534"/>
      <c r="P136" s="72"/>
      <c r="Q136" s="73"/>
    </row>
    <row r="137" spans="1:17" ht="17.25" customHeight="1">
      <c r="A137" s="795"/>
      <c r="B137" s="13" t="s">
        <v>1002</v>
      </c>
      <c r="C137" s="5" t="s">
        <v>1003</v>
      </c>
      <c r="D137" s="613"/>
      <c r="E137" s="363" t="s">
        <v>941</v>
      </c>
      <c r="F137" s="18" t="s">
        <v>1004</v>
      </c>
      <c r="G137" s="515"/>
      <c r="H137" s="599"/>
      <c r="I137" s="582"/>
      <c r="J137" s="268"/>
      <c r="K137" s="18"/>
      <c r="L137" s="526"/>
      <c r="M137" s="599"/>
      <c r="N137" s="621"/>
      <c r="O137" s="534"/>
      <c r="P137" s="72"/>
      <c r="Q137" s="73"/>
    </row>
    <row r="138" spans="1:17" ht="17.25" customHeight="1" thickBot="1">
      <c r="A138" s="796"/>
      <c r="B138" s="647" t="s">
        <v>2</v>
      </c>
      <c r="C138" s="648"/>
      <c r="D138" s="698"/>
      <c r="E138" s="506" t="s">
        <v>591</v>
      </c>
      <c r="F138" s="560" t="s">
        <v>170</v>
      </c>
      <c r="G138" s="558"/>
      <c r="H138" s="617"/>
      <c r="I138" s="589"/>
      <c r="J138" s="559"/>
      <c r="K138" s="560"/>
      <c r="L138" s="529"/>
      <c r="M138" s="634"/>
      <c r="N138" s="627"/>
      <c r="O138" s="535"/>
      <c r="P138" s="530"/>
      <c r="Q138" s="531"/>
    </row>
    <row r="139" spans="1:17" ht="13.9" customHeight="1" thickTop="1">
      <c r="A139" s="6"/>
      <c r="B139" s="6"/>
      <c r="C139" s="6"/>
      <c r="D139" s="577"/>
      <c r="E139" s="7"/>
      <c r="F139" s="6"/>
      <c r="G139" s="6"/>
      <c r="H139" s="6"/>
      <c r="I139" s="577"/>
      <c r="J139" s="7"/>
      <c r="K139" s="6"/>
    </row>
    <row r="140" spans="1:17" ht="13.9" customHeight="1">
      <c r="A140" s="6"/>
      <c r="B140" s="6"/>
      <c r="C140" s="6"/>
      <c r="D140" s="577"/>
      <c r="E140" s="403"/>
      <c r="F140" s="6"/>
      <c r="G140" s="6"/>
      <c r="H140" s="6"/>
      <c r="I140" s="577"/>
      <c r="J140" s="7"/>
      <c r="K140" s="6"/>
    </row>
    <row r="141" spans="1:17" ht="13.9" customHeight="1">
      <c r="A141" s="6"/>
      <c r="B141" s="6"/>
      <c r="C141" s="6"/>
      <c r="D141" s="577"/>
      <c r="E141" s="7"/>
      <c r="F141" s="6"/>
      <c r="G141" s="6"/>
      <c r="H141" s="6"/>
      <c r="I141" s="577"/>
      <c r="J141" s="7"/>
      <c r="K141" s="10"/>
    </row>
    <row r="142" spans="1:17" ht="13.9" customHeight="1">
      <c r="A142" s="6"/>
      <c r="B142" s="6"/>
      <c r="C142" s="6"/>
      <c r="D142" s="577"/>
      <c r="E142" s="7"/>
      <c r="F142" s="6"/>
      <c r="G142" s="6"/>
      <c r="H142" s="6"/>
      <c r="I142" s="577"/>
      <c r="J142" s="7"/>
      <c r="K142" s="10"/>
    </row>
    <row r="143" spans="1:17" ht="13.9" customHeight="1">
      <c r="A143" s="6"/>
      <c r="B143" s="6"/>
      <c r="C143" s="6"/>
      <c r="D143" s="577"/>
      <c r="E143" s="7"/>
      <c r="F143" s="6"/>
      <c r="G143" s="6"/>
      <c r="H143" s="6"/>
      <c r="I143" s="577"/>
      <c r="J143" s="7"/>
      <c r="K143" s="10"/>
    </row>
    <row r="144" spans="1:17" ht="13.9" customHeight="1">
      <c r="A144" s="6"/>
      <c r="B144" s="6"/>
      <c r="C144" s="6"/>
      <c r="D144" s="577"/>
      <c r="E144" s="7"/>
      <c r="F144" s="6"/>
      <c r="G144" s="6"/>
      <c r="H144" s="6"/>
      <c r="I144" s="577"/>
      <c r="J144" s="7"/>
      <c r="K144" s="10"/>
    </row>
    <row r="145" spans="1:11" ht="13.9" customHeight="1">
      <c r="A145" s="6"/>
      <c r="B145" s="6"/>
      <c r="C145" s="6"/>
      <c r="D145" s="577"/>
      <c r="E145" s="7"/>
      <c r="F145" s="6"/>
      <c r="G145" s="6"/>
      <c r="H145" s="6"/>
      <c r="I145" s="577"/>
      <c r="J145" s="7"/>
      <c r="K145" s="10"/>
    </row>
    <row r="146" spans="1:11" ht="13.9" customHeight="1">
      <c r="A146" s="6"/>
      <c r="B146" s="6"/>
      <c r="C146" s="6"/>
      <c r="D146" s="577"/>
      <c r="E146" s="7"/>
      <c r="F146" s="6"/>
      <c r="G146" s="6"/>
      <c r="H146" s="6"/>
      <c r="I146" s="577"/>
      <c r="J146" s="7"/>
      <c r="K146" s="10"/>
    </row>
    <row r="147" spans="1:11" ht="13.9" customHeight="1">
      <c r="A147" s="6"/>
      <c r="B147" s="6"/>
      <c r="C147" s="6"/>
      <c r="D147" s="577"/>
      <c r="E147" s="7"/>
      <c r="F147" s="6"/>
      <c r="G147" s="6"/>
      <c r="H147" s="6"/>
      <c r="I147" s="577"/>
      <c r="J147" s="7"/>
      <c r="K147" s="10"/>
    </row>
    <row r="148" spans="1:11" ht="13.9" customHeight="1">
      <c r="A148" s="6"/>
      <c r="B148" s="6"/>
      <c r="C148" s="6"/>
      <c r="D148" s="577"/>
      <c r="E148" s="7"/>
      <c r="F148" s="6"/>
      <c r="G148" s="6"/>
      <c r="H148" s="6"/>
      <c r="I148" s="577"/>
      <c r="J148" s="7"/>
      <c r="K148" s="10"/>
    </row>
    <row r="149" spans="1:11" ht="13.9" customHeight="1">
      <c r="A149" s="6"/>
      <c r="B149" s="6"/>
      <c r="C149" s="6"/>
      <c r="D149" s="577"/>
      <c r="E149" s="7"/>
      <c r="F149" s="6"/>
      <c r="G149" s="6"/>
      <c r="H149" s="6"/>
      <c r="I149" s="577"/>
      <c r="J149" s="7"/>
      <c r="K149" s="10"/>
    </row>
    <row r="150" spans="1:11" ht="13.9" customHeight="1">
      <c r="A150" s="6"/>
      <c r="B150" s="6"/>
      <c r="C150" s="6"/>
      <c r="D150" s="577"/>
      <c r="E150" s="7"/>
      <c r="F150" s="6"/>
      <c r="G150" s="6"/>
      <c r="H150" s="6"/>
      <c r="I150" s="577"/>
      <c r="J150" s="7"/>
      <c r="K150" s="10"/>
    </row>
    <row r="151" spans="1:11" ht="13.9" customHeight="1">
      <c r="A151" s="6"/>
      <c r="B151" s="6"/>
      <c r="C151" s="6"/>
      <c r="D151" s="577"/>
      <c r="E151" s="7"/>
      <c r="F151" s="6"/>
      <c r="G151" s="6"/>
      <c r="H151" s="6"/>
      <c r="I151" s="577"/>
      <c r="J151" s="7"/>
      <c r="K151" s="10"/>
    </row>
    <row r="152" spans="1:11" ht="13.9" customHeight="1">
      <c r="A152" s="6"/>
      <c r="B152" s="6"/>
      <c r="C152" s="6"/>
      <c r="D152" s="577"/>
      <c r="E152" s="7"/>
      <c r="F152" s="6"/>
      <c r="G152" s="6"/>
      <c r="H152" s="6"/>
      <c r="I152" s="577"/>
      <c r="J152" s="7"/>
      <c r="K152" s="6"/>
    </row>
    <row r="153" spans="1:11" ht="13.9" customHeight="1">
      <c r="A153" s="6"/>
      <c r="B153" s="6"/>
      <c r="C153" s="6"/>
      <c r="D153" s="577"/>
      <c r="E153" s="7"/>
      <c r="F153" s="6"/>
      <c r="G153" s="6"/>
      <c r="H153" s="6"/>
      <c r="I153" s="577"/>
      <c r="J153" s="7"/>
      <c r="K153" s="6"/>
    </row>
    <row r="154" spans="1:11" ht="13.9" customHeight="1">
      <c r="A154" s="6"/>
      <c r="B154" s="6"/>
      <c r="C154" s="6"/>
      <c r="D154" s="577"/>
      <c r="E154" s="7"/>
      <c r="F154" s="6"/>
      <c r="G154" s="6"/>
      <c r="H154" s="6"/>
      <c r="I154" s="577"/>
      <c r="J154" s="7"/>
      <c r="K154" s="6"/>
    </row>
    <row r="155" spans="1:11" ht="13.9" customHeight="1">
      <c r="A155" s="6"/>
      <c r="B155" s="6"/>
      <c r="C155" s="6"/>
      <c r="D155" s="577"/>
      <c r="E155" s="7"/>
      <c r="F155" s="6"/>
      <c r="G155" s="6"/>
      <c r="H155" s="6"/>
      <c r="I155" s="577"/>
      <c r="J155" s="7"/>
      <c r="K155" s="6"/>
    </row>
    <row r="156" spans="1:11" ht="13.9" customHeight="1">
      <c r="A156" s="6"/>
      <c r="B156" s="6"/>
      <c r="C156" s="6"/>
      <c r="D156" s="577"/>
      <c r="E156" s="7"/>
      <c r="F156" s="6"/>
      <c r="G156" s="6"/>
      <c r="H156" s="6"/>
      <c r="I156" s="577"/>
      <c r="J156" s="7"/>
      <c r="K156" s="6"/>
    </row>
    <row r="157" spans="1:11" ht="13.9" customHeight="1">
      <c r="A157" s="6"/>
      <c r="B157" s="6"/>
      <c r="C157" s="6"/>
      <c r="D157" s="577"/>
      <c r="E157" s="7"/>
      <c r="F157" s="6"/>
      <c r="G157" s="6"/>
      <c r="H157" s="6"/>
      <c r="I157" s="577"/>
      <c r="J157" s="7"/>
      <c r="K157" s="6"/>
    </row>
    <row r="158" spans="1:11" ht="13.9" customHeight="1">
      <c r="A158" s="6"/>
      <c r="B158" s="6"/>
      <c r="C158" s="6"/>
      <c r="D158" s="577"/>
      <c r="E158" s="7"/>
      <c r="F158" s="6"/>
      <c r="G158" s="6"/>
      <c r="H158" s="6"/>
      <c r="I158" s="577"/>
      <c r="J158" s="7"/>
      <c r="K158" s="6"/>
    </row>
    <row r="159" spans="1:11" ht="13.9" customHeight="1">
      <c r="A159" s="6"/>
      <c r="B159" s="6"/>
      <c r="C159" s="6"/>
      <c r="D159" s="577"/>
      <c r="E159" s="7"/>
      <c r="F159" s="6"/>
      <c r="G159" s="6"/>
      <c r="H159" s="6"/>
      <c r="I159" s="577"/>
      <c r="J159" s="7"/>
      <c r="K159" s="6"/>
    </row>
    <row r="160" spans="1:11" ht="13.9" customHeight="1">
      <c r="A160" s="6"/>
      <c r="B160" s="6"/>
      <c r="C160" s="6"/>
      <c r="D160" s="577"/>
      <c r="E160" s="7"/>
      <c r="F160" s="6"/>
      <c r="G160" s="6"/>
      <c r="H160" s="6"/>
      <c r="I160" s="577"/>
      <c r="J160" s="7"/>
      <c r="K160" s="6"/>
    </row>
    <row r="161" spans="1:11" ht="13.9" customHeight="1">
      <c r="A161" s="6"/>
      <c r="B161" s="6"/>
      <c r="C161" s="6"/>
      <c r="D161" s="577"/>
      <c r="E161" s="7"/>
      <c r="F161" s="6"/>
      <c r="G161" s="6"/>
      <c r="H161" s="6"/>
      <c r="I161" s="577"/>
      <c r="J161" s="7"/>
      <c r="K161" s="6"/>
    </row>
    <row r="162" spans="1:11" ht="13.9" customHeight="1">
      <c r="A162" s="6"/>
      <c r="B162" s="6"/>
      <c r="C162" s="6"/>
      <c r="D162" s="577"/>
      <c r="E162" s="7"/>
      <c r="F162" s="6"/>
      <c r="G162" s="6"/>
      <c r="H162" s="6"/>
      <c r="I162" s="577"/>
      <c r="J162" s="7"/>
      <c r="K162" s="6"/>
    </row>
    <row r="163" spans="1:11" ht="13.9" customHeight="1">
      <c r="A163" s="6"/>
      <c r="B163" s="6"/>
      <c r="C163" s="6"/>
      <c r="D163" s="577"/>
      <c r="E163" s="7"/>
      <c r="F163" s="6"/>
      <c r="G163" s="6"/>
      <c r="H163" s="6"/>
      <c r="I163" s="577"/>
      <c r="J163" s="7"/>
      <c r="K163" s="6"/>
    </row>
    <row r="164" spans="1:11" ht="13.9" customHeight="1">
      <c r="A164" s="6"/>
      <c r="B164" s="6"/>
      <c r="C164" s="6"/>
      <c r="D164" s="577"/>
      <c r="E164" s="7"/>
      <c r="F164" s="6"/>
      <c r="G164" s="6"/>
      <c r="H164" s="6"/>
      <c r="I164" s="577"/>
      <c r="J164" s="7"/>
      <c r="K164" s="6"/>
    </row>
    <row r="165" spans="1:11" ht="13.9" customHeight="1">
      <c r="A165" s="6"/>
      <c r="B165" s="6"/>
      <c r="C165" s="6"/>
      <c r="D165" s="577"/>
      <c r="E165" s="7"/>
      <c r="F165" s="6"/>
      <c r="G165" s="6"/>
      <c r="H165" s="6"/>
      <c r="I165" s="577"/>
      <c r="J165" s="7"/>
      <c r="K165" s="6"/>
    </row>
    <row r="166" spans="1:11" ht="13.9" customHeight="1">
      <c r="A166" s="6"/>
      <c r="B166" s="6"/>
      <c r="C166" s="6"/>
      <c r="D166" s="577"/>
      <c r="E166" s="7"/>
      <c r="F166" s="6"/>
      <c r="G166" s="6"/>
      <c r="H166" s="6"/>
      <c r="I166" s="577"/>
      <c r="J166" s="7"/>
      <c r="K166" s="6"/>
    </row>
    <row r="167" spans="1:11" ht="13.9" customHeight="1">
      <c r="A167" s="6"/>
      <c r="B167" s="6"/>
      <c r="C167" s="6"/>
      <c r="D167" s="577"/>
      <c r="E167" s="7"/>
      <c r="F167" s="6"/>
      <c r="G167" s="6"/>
      <c r="H167" s="6"/>
      <c r="I167" s="577"/>
      <c r="J167" s="7"/>
      <c r="K167" s="6"/>
    </row>
    <row r="168" spans="1:11" ht="13.9" customHeight="1">
      <c r="A168" s="6"/>
      <c r="B168" s="6"/>
      <c r="C168" s="6"/>
      <c r="D168" s="577"/>
      <c r="E168" s="7"/>
      <c r="F168" s="6"/>
      <c r="G168" s="6"/>
      <c r="H168" s="6"/>
      <c r="I168" s="577"/>
      <c r="J168" s="7"/>
      <c r="K168" s="6"/>
    </row>
    <row r="169" spans="1:11" ht="13.9" customHeight="1">
      <c r="A169" s="6"/>
      <c r="B169" s="6"/>
      <c r="C169" s="6"/>
      <c r="D169" s="577"/>
      <c r="E169" s="7"/>
      <c r="F169" s="6"/>
      <c r="G169" s="6"/>
      <c r="H169" s="6"/>
      <c r="I169" s="577"/>
      <c r="J169" s="7"/>
      <c r="K169" s="6"/>
    </row>
    <row r="170" spans="1:11" ht="13.9" customHeight="1">
      <c r="A170" s="6"/>
      <c r="B170" s="6"/>
      <c r="C170" s="6"/>
      <c r="D170" s="577"/>
      <c r="E170" s="7"/>
      <c r="F170" s="6"/>
      <c r="G170" s="6"/>
      <c r="H170" s="6"/>
      <c r="I170" s="577"/>
      <c r="J170" s="7"/>
      <c r="K170" s="6"/>
    </row>
    <row r="171" spans="1:11" ht="13.9" customHeight="1">
      <c r="A171" s="6"/>
      <c r="B171" s="6"/>
      <c r="C171" s="6"/>
      <c r="D171" s="577"/>
      <c r="E171" s="7"/>
      <c r="F171" s="6"/>
      <c r="G171" s="6"/>
      <c r="H171" s="6"/>
      <c r="I171" s="577"/>
      <c r="J171" s="7"/>
      <c r="K171" s="6"/>
    </row>
    <row r="172" spans="1:11" ht="13.9" customHeight="1">
      <c r="A172" s="6"/>
      <c r="B172" s="6"/>
      <c r="C172" s="6"/>
      <c r="D172" s="577"/>
      <c r="E172" s="7"/>
      <c r="F172" s="6"/>
      <c r="G172" s="6"/>
      <c r="H172" s="6"/>
      <c r="I172" s="577"/>
      <c r="J172" s="7"/>
      <c r="K172" s="6"/>
    </row>
    <row r="173" spans="1:11" ht="13.9" customHeight="1">
      <c r="A173" s="6"/>
      <c r="B173" s="6"/>
      <c r="C173" s="6"/>
      <c r="D173" s="577"/>
      <c r="E173" s="7"/>
      <c r="F173" s="6"/>
      <c r="G173" s="6"/>
      <c r="H173" s="6"/>
      <c r="I173" s="577"/>
      <c r="J173" s="7"/>
      <c r="K173" s="6"/>
    </row>
    <row r="174" spans="1:11" ht="13.9" customHeight="1">
      <c r="A174" s="6"/>
      <c r="B174" s="6"/>
      <c r="C174" s="6"/>
      <c r="D174" s="577"/>
      <c r="E174" s="7"/>
      <c r="F174" s="6"/>
      <c r="G174" s="6"/>
      <c r="H174" s="6"/>
      <c r="I174" s="577"/>
      <c r="J174" s="7"/>
      <c r="K174" s="6"/>
    </row>
    <row r="175" spans="1:11" ht="13.9" customHeight="1">
      <c r="A175" s="6"/>
      <c r="B175" s="6"/>
      <c r="C175" s="6"/>
      <c r="D175" s="577"/>
      <c r="E175" s="7"/>
      <c r="F175" s="6"/>
      <c r="G175" s="6"/>
      <c r="H175" s="6"/>
      <c r="I175" s="577"/>
      <c r="J175" s="7"/>
      <c r="K175" s="6"/>
    </row>
    <row r="176" spans="1:11" ht="13.9" customHeight="1">
      <c r="A176" s="6"/>
      <c r="B176" s="6"/>
      <c r="C176" s="6"/>
      <c r="D176" s="577"/>
      <c r="E176" s="7"/>
      <c r="F176" s="6"/>
      <c r="G176" s="6"/>
      <c r="H176" s="6"/>
      <c r="I176" s="577"/>
      <c r="J176" s="7"/>
      <c r="K176" s="6"/>
    </row>
    <row r="177" spans="1:11" ht="13.9" customHeight="1">
      <c r="A177" s="6"/>
      <c r="B177" s="6"/>
      <c r="C177" s="6"/>
      <c r="D177" s="577"/>
      <c r="E177" s="7"/>
      <c r="F177" s="6"/>
      <c r="G177" s="6"/>
      <c r="H177" s="6"/>
      <c r="I177" s="577"/>
      <c r="J177" s="7"/>
      <c r="K177" s="6"/>
    </row>
    <row r="178" spans="1:11" ht="13.9" customHeight="1">
      <c r="A178" s="6"/>
      <c r="B178" s="6"/>
      <c r="C178" s="6"/>
      <c r="D178" s="577"/>
      <c r="E178" s="7"/>
      <c r="F178" s="6"/>
      <c r="G178" s="6"/>
      <c r="H178" s="6"/>
      <c r="I178" s="577"/>
      <c r="J178" s="7"/>
      <c r="K178" s="6"/>
    </row>
    <row r="179" spans="1:11" ht="13.9" customHeight="1">
      <c r="A179" s="6"/>
      <c r="B179" s="6"/>
      <c r="C179" s="6"/>
      <c r="D179" s="577"/>
      <c r="E179" s="7"/>
      <c r="F179" s="6"/>
      <c r="G179" s="6"/>
      <c r="H179" s="6"/>
      <c r="I179" s="577"/>
      <c r="J179" s="7"/>
      <c r="K179" s="6"/>
    </row>
    <row r="180" spans="1:11" ht="13.9" customHeight="1">
      <c r="A180" s="6"/>
      <c r="B180" s="6"/>
      <c r="C180" s="6"/>
      <c r="D180" s="577"/>
      <c r="E180" s="7"/>
      <c r="F180" s="6"/>
      <c r="G180" s="6"/>
      <c r="H180" s="6"/>
      <c r="I180" s="577"/>
      <c r="J180" s="7"/>
      <c r="K180" s="6"/>
    </row>
    <row r="181" spans="1:11" ht="13.9" customHeight="1">
      <c r="A181" s="6"/>
      <c r="B181" s="6"/>
      <c r="C181" s="6"/>
      <c r="D181" s="577"/>
      <c r="E181" s="7"/>
      <c r="F181" s="6"/>
      <c r="G181" s="6"/>
      <c r="H181" s="6"/>
      <c r="I181" s="577"/>
      <c r="J181" s="7"/>
      <c r="K181" s="6"/>
    </row>
    <row r="182" spans="1:11" ht="13.9" customHeight="1">
      <c r="A182" s="6"/>
      <c r="B182" s="6"/>
      <c r="C182" s="6"/>
      <c r="D182" s="577"/>
      <c r="E182" s="7"/>
      <c r="F182" s="6"/>
      <c r="G182" s="6"/>
      <c r="H182" s="6"/>
      <c r="I182" s="577"/>
      <c r="J182" s="7"/>
      <c r="K182" s="6"/>
    </row>
    <row r="183" spans="1:11" ht="13.9" customHeight="1">
      <c r="A183" s="6"/>
      <c r="B183" s="6"/>
      <c r="C183" s="6"/>
      <c r="D183" s="577"/>
      <c r="E183" s="7"/>
      <c r="F183" s="6"/>
      <c r="G183" s="6"/>
      <c r="H183" s="6"/>
      <c r="I183" s="577"/>
      <c r="J183" s="7"/>
      <c r="K183" s="6"/>
    </row>
    <row r="184" spans="1:11" ht="13.9" customHeight="1">
      <c r="A184" s="6"/>
      <c r="B184" s="6"/>
      <c r="C184" s="6"/>
      <c r="D184" s="577"/>
      <c r="E184" s="7"/>
      <c r="F184" s="6"/>
      <c r="G184" s="6"/>
      <c r="H184" s="6"/>
      <c r="I184" s="577"/>
      <c r="J184" s="7"/>
      <c r="K184" s="6"/>
    </row>
    <row r="185" spans="1:11" ht="13.9" customHeight="1">
      <c r="A185" s="6"/>
      <c r="B185" s="6"/>
      <c r="C185" s="6"/>
      <c r="D185" s="577"/>
      <c r="E185" s="7"/>
      <c r="F185" s="6"/>
      <c r="G185" s="6"/>
      <c r="H185" s="6"/>
      <c r="I185" s="577"/>
      <c r="J185" s="7"/>
      <c r="K185" s="6"/>
    </row>
    <row r="186" spans="1:11" ht="13.9" customHeight="1">
      <c r="A186" s="6"/>
      <c r="B186" s="6"/>
      <c r="C186" s="6"/>
      <c r="D186" s="577"/>
      <c r="E186" s="7"/>
      <c r="F186" s="6"/>
      <c r="G186" s="6"/>
      <c r="H186" s="6"/>
      <c r="I186" s="577"/>
      <c r="J186" s="7"/>
      <c r="K186" s="6"/>
    </row>
    <row r="187" spans="1:11" ht="13.9" customHeight="1">
      <c r="A187" s="6"/>
      <c r="B187" s="6"/>
      <c r="C187" s="6"/>
      <c r="D187" s="577"/>
      <c r="E187" s="7"/>
      <c r="F187" s="6"/>
      <c r="G187" s="6"/>
      <c r="H187" s="6"/>
      <c r="I187" s="577"/>
      <c r="J187" s="7"/>
      <c r="K187" s="6"/>
    </row>
    <row r="188" spans="1:11" ht="13.9" customHeight="1">
      <c r="A188" s="6"/>
      <c r="B188" s="6"/>
      <c r="C188" s="6"/>
      <c r="D188" s="577"/>
      <c r="E188" s="7"/>
      <c r="F188" s="6"/>
      <c r="G188" s="6"/>
      <c r="H188" s="6"/>
      <c r="I188" s="577"/>
      <c r="J188" s="7"/>
      <c r="K188" s="6"/>
    </row>
    <row r="189" spans="1:11" ht="13.9" customHeight="1">
      <c r="A189" s="6"/>
      <c r="B189" s="6"/>
      <c r="C189" s="6"/>
      <c r="D189" s="577"/>
      <c r="E189" s="7"/>
      <c r="F189" s="6"/>
      <c r="G189" s="6"/>
      <c r="H189" s="6"/>
      <c r="I189" s="577"/>
      <c r="J189" s="7"/>
      <c r="K189" s="6"/>
    </row>
    <row r="190" spans="1:11" ht="13.9" customHeight="1">
      <c r="A190" s="6"/>
      <c r="B190" s="6"/>
      <c r="C190" s="6"/>
      <c r="D190" s="577"/>
      <c r="E190" s="7"/>
      <c r="F190" s="6"/>
      <c r="G190" s="6"/>
      <c r="H190" s="6"/>
      <c r="I190" s="577"/>
      <c r="J190" s="7"/>
      <c r="K190" s="6"/>
    </row>
    <row r="191" spans="1:11" ht="13.9" customHeight="1">
      <c r="A191" s="6"/>
      <c r="B191" s="6"/>
      <c r="C191" s="6"/>
      <c r="D191" s="577"/>
      <c r="E191" s="7"/>
      <c r="F191" s="6"/>
      <c r="G191" s="6"/>
      <c r="H191" s="6"/>
      <c r="I191" s="577"/>
      <c r="J191" s="7"/>
      <c r="K191" s="6"/>
    </row>
    <row r="192" spans="1:11" ht="13.9" customHeight="1">
      <c r="A192" s="6"/>
      <c r="B192" s="6"/>
      <c r="C192" s="6"/>
      <c r="D192" s="577"/>
      <c r="E192" s="7"/>
      <c r="F192" s="6"/>
      <c r="G192" s="6"/>
      <c r="H192" s="6"/>
      <c r="I192" s="577"/>
      <c r="J192" s="7"/>
      <c r="K192" s="6"/>
    </row>
    <row r="193" spans="1:11" ht="13.9" customHeight="1">
      <c r="A193" s="6"/>
      <c r="B193" s="6"/>
      <c r="C193" s="6"/>
      <c r="D193" s="577"/>
      <c r="E193" s="7"/>
      <c r="F193" s="6"/>
      <c r="G193" s="6"/>
      <c r="H193" s="6"/>
      <c r="I193" s="577"/>
      <c r="J193" s="7"/>
      <c r="K193" s="6"/>
    </row>
    <row r="194" spans="1:11" ht="13.9" customHeight="1">
      <c r="A194" s="6"/>
      <c r="B194" s="6"/>
      <c r="C194" s="6"/>
      <c r="D194" s="577"/>
      <c r="E194" s="7"/>
      <c r="F194" s="6"/>
      <c r="G194" s="6"/>
      <c r="H194" s="6"/>
      <c r="I194" s="577"/>
      <c r="J194" s="7"/>
      <c r="K194" s="6"/>
    </row>
    <row r="195" spans="1:11" ht="13.9" customHeight="1">
      <c r="A195" s="6"/>
      <c r="B195" s="6"/>
      <c r="C195" s="6"/>
      <c r="D195" s="577"/>
      <c r="E195" s="7"/>
      <c r="F195" s="6"/>
      <c r="G195" s="6"/>
      <c r="H195" s="6"/>
      <c r="I195" s="577"/>
      <c r="J195" s="7"/>
      <c r="K195" s="6"/>
    </row>
    <row r="196" spans="1:11" ht="13.9" customHeight="1">
      <c r="A196" s="6"/>
      <c r="B196" s="6"/>
      <c r="C196" s="6"/>
      <c r="D196" s="577"/>
      <c r="E196" s="7"/>
      <c r="F196" s="6"/>
      <c r="G196" s="6"/>
      <c r="H196" s="6"/>
      <c r="I196" s="577"/>
      <c r="J196" s="7"/>
      <c r="K196" s="6"/>
    </row>
    <row r="197" spans="1:11" ht="13.9" customHeight="1">
      <c r="A197" s="6"/>
      <c r="B197" s="6"/>
      <c r="C197" s="6"/>
      <c r="D197" s="577"/>
      <c r="E197" s="7"/>
      <c r="F197" s="6"/>
      <c r="G197" s="6"/>
      <c r="H197" s="6"/>
      <c r="I197" s="577"/>
      <c r="J197" s="7"/>
      <c r="K197" s="6"/>
    </row>
    <row r="198" spans="1:11" ht="13.9" customHeight="1">
      <c r="A198" s="6"/>
      <c r="B198" s="6"/>
      <c r="C198" s="6"/>
      <c r="D198" s="577"/>
      <c r="E198" s="7"/>
      <c r="F198" s="6"/>
      <c r="G198" s="6"/>
      <c r="H198" s="6"/>
      <c r="I198" s="577"/>
      <c r="J198" s="7"/>
      <c r="K198" s="6"/>
    </row>
    <row r="199" spans="1:11" ht="13.9" customHeight="1">
      <c r="A199" s="6"/>
      <c r="B199" s="6"/>
      <c r="C199" s="6"/>
      <c r="D199" s="577"/>
      <c r="E199" s="7"/>
      <c r="F199" s="6"/>
      <c r="G199" s="6"/>
      <c r="H199" s="6"/>
      <c r="I199" s="577"/>
      <c r="J199" s="7"/>
      <c r="K199" s="6"/>
    </row>
    <row r="200" spans="1:11" ht="13.9" customHeight="1">
      <c r="A200" s="6"/>
      <c r="B200" s="6"/>
      <c r="C200" s="6"/>
      <c r="D200" s="577"/>
      <c r="E200" s="7"/>
      <c r="F200" s="6"/>
      <c r="G200" s="6"/>
      <c r="H200" s="6"/>
      <c r="I200" s="577"/>
      <c r="J200" s="7"/>
      <c r="K200" s="6"/>
    </row>
    <row r="201" spans="1:11" ht="13.9" customHeight="1">
      <c r="A201" s="6"/>
      <c r="B201" s="6"/>
      <c r="C201" s="6"/>
      <c r="D201" s="577"/>
      <c r="E201" s="7"/>
      <c r="F201" s="6"/>
      <c r="G201" s="6"/>
      <c r="H201" s="6"/>
      <c r="I201" s="577"/>
      <c r="J201" s="7"/>
      <c r="K201" s="6"/>
    </row>
    <row r="202" spans="1:11" ht="13.9" customHeight="1">
      <c r="A202" s="6"/>
      <c r="B202" s="6"/>
      <c r="C202" s="6"/>
      <c r="D202" s="577"/>
      <c r="E202" s="7"/>
      <c r="F202" s="6"/>
      <c r="G202" s="6"/>
      <c r="H202" s="6"/>
      <c r="I202" s="577"/>
      <c r="J202" s="7"/>
      <c r="K202" s="6"/>
    </row>
    <row r="203" spans="1:11" ht="13.9" customHeight="1">
      <c r="A203" s="6"/>
    </row>
    <row r="204" spans="1:11" ht="13.9" customHeight="1">
      <c r="A204" s="6"/>
    </row>
  </sheetData>
  <sortState xmlns:xlrd2="http://schemas.microsoft.com/office/spreadsheetml/2017/richdata2" sortMethod="stroke" ref="B111:F114">
    <sortCondition ref="B111:B114"/>
  </sortState>
  <mergeCells count="14">
    <mergeCell ref="A133:A138"/>
    <mergeCell ref="P2:Q2"/>
    <mergeCell ref="B2:F2"/>
    <mergeCell ref="A108:A114"/>
    <mergeCell ref="A115:A132"/>
    <mergeCell ref="A78:A90"/>
    <mergeCell ref="A91:A99"/>
    <mergeCell ref="A63:A77"/>
    <mergeCell ref="A4:A12"/>
    <mergeCell ref="A14:A23"/>
    <mergeCell ref="A44:A52"/>
    <mergeCell ref="A53:A62"/>
    <mergeCell ref="A28:A43"/>
    <mergeCell ref="A100:A107"/>
  </mergeCells>
  <phoneticPr fontId="3"/>
  <pageMargins left="0.23622047244094491" right="0.23622047244094491" top="0.19685039370078741" bottom="0.19685039370078741" header="0.31496062992125984" footer="0.31496062992125984"/>
  <pageSetup paperSize="9" scale="59" orientation="landscape" r:id="rId1"/>
  <rowBreaks count="3" manualBreakCount="3">
    <brk id="43" max="16" man="1"/>
    <brk id="90" max="16" man="1"/>
    <brk id="138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0A11-1610-4ACD-9333-2D84B67C9EB9}">
  <dimension ref="A1:O325"/>
  <sheetViews>
    <sheetView topLeftCell="F64" workbookViewId="0">
      <selection activeCell="N71" sqref="N71"/>
    </sheetView>
  </sheetViews>
  <sheetFormatPr defaultColWidth="9" defaultRowHeight="13.5"/>
  <cols>
    <col min="1" max="1" width="3.25" style="1" bestFit="1" customWidth="1"/>
    <col min="2" max="2" width="3.5" style="2" customWidth="1"/>
    <col min="3" max="4" width="6.625" style="2" customWidth="1"/>
    <col min="5" max="5" width="35.625" style="8" customWidth="1"/>
    <col min="6" max="6" width="16.5" style="2" customWidth="1"/>
    <col min="7" max="7" width="9" style="2"/>
    <col min="8" max="8" width="37.625" style="8" customWidth="1"/>
    <col min="9" max="9" width="11.875" style="2" customWidth="1"/>
    <col min="10" max="10" width="3.5" style="60" customWidth="1"/>
    <col min="11" max="11" width="6.625" style="60" customWidth="1"/>
    <col min="12" max="12" width="6.875" style="60" customWidth="1"/>
    <col min="13" max="13" width="35.625" style="60" customWidth="1"/>
    <col min="14" max="14" width="10.625" style="60" customWidth="1"/>
    <col min="15" max="15" width="8.625" style="60" customWidth="1"/>
    <col min="16" max="16" width="2.75" style="1" customWidth="1"/>
    <col min="17" max="16384" width="9" style="1"/>
  </cols>
  <sheetData>
    <row r="1" spans="1:15" ht="21" customHeight="1">
      <c r="A1" s="900" t="s">
        <v>493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</row>
    <row r="2" spans="1:15" s="2" customFormat="1" ht="13.9" customHeight="1" thickBot="1">
      <c r="A2" s="901"/>
      <c r="B2" s="901"/>
      <c r="C2" s="901"/>
      <c r="D2" s="901"/>
      <c r="E2" s="901"/>
      <c r="F2" s="901"/>
      <c r="G2" s="901"/>
      <c r="H2" s="901"/>
      <c r="I2" s="901"/>
      <c r="J2" s="50"/>
      <c r="K2" s="373"/>
      <c r="L2" s="386"/>
      <c r="M2" s="224" t="s">
        <v>223</v>
      </c>
      <c r="N2" s="902" t="s">
        <v>526</v>
      </c>
      <c r="O2" s="797"/>
    </row>
    <row r="3" spans="1:15" ht="13.9" customHeight="1" thickTop="1" thickBot="1">
      <c r="A3" s="27" t="s">
        <v>10</v>
      </c>
      <c r="B3" s="28"/>
      <c r="C3" s="29" t="s">
        <v>12</v>
      </c>
      <c r="D3" s="231" t="s">
        <v>485</v>
      </c>
      <c r="E3" s="30" t="s">
        <v>13</v>
      </c>
      <c r="F3" s="31" t="s">
        <v>14</v>
      </c>
      <c r="G3" s="381" t="s">
        <v>485</v>
      </c>
      <c r="H3" s="30" t="s">
        <v>15</v>
      </c>
      <c r="I3" s="29" t="s">
        <v>14</v>
      </c>
      <c r="J3" s="39" t="s">
        <v>11</v>
      </c>
      <c r="K3" s="40" t="s">
        <v>12</v>
      </c>
      <c r="L3" s="387" t="s">
        <v>485</v>
      </c>
      <c r="M3" s="39" t="s">
        <v>174</v>
      </c>
      <c r="N3" s="40" t="s">
        <v>16</v>
      </c>
      <c r="O3" s="41" t="s">
        <v>14</v>
      </c>
    </row>
    <row r="4" spans="1:15" ht="13.9" customHeight="1" thickTop="1">
      <c r="A4" s="903">
        <v>4</v>
      </c>
      <c r="B4" s="114">
        <v>6</v>
      </c>
      <c r="C4" s="115" t="s">
        <v>17</v>
      </c>
      <c r="D4" s="248" t="s">
        <v>245</v>
      </c>
      <c r="E4" s="414" t="s">
        <v>505</v>
      </c>
      <c r="F4" s="259" t="s">
        <v>507</v>
      </c>
      <c r="G4" s="248"/>
      <c r="H4" s="261" t="s">
        <v>480</v>
      </c>
      <c r="I4" s="115" t="s">
        <v>54</v>
      </c>
      <c r="J4" s="121">
        <f t="shared" ref="J4:K6" si="0">B4</f>
        <v>6</v>
      </c>
      <c r="K4" s="122" t="str">
        <f t="shared" si="0"/>
        <v>土</v>
      </c>
      <c r="L4" s="388" t="s">
        <v>262</v>
      </c>
      <c r="M4" s="123" t="s">
        <v>261</v>
      </c>
      <c r="N4" s="122" t="s">
        <v>183</v>
      </c>
      <c r="O4" s="410" t="s">
        <v>178</v>
      </c>
    </row>
    <row r="5" spans="1:15" ht="13.9" customHeight="1">
      <c r="A5" s="844"/>
      <c r="B5" s="12">
        <v>7</v>
      </c>
      <c r="C5" s="38" t="s">
        <v>132</v>
      </c>
      <c r="D5" s="215" t="s">
        <v>245</v>
      </c>
      <c r="E5" s="118" t="s">
        <v>505</v>
      </c>
      <c r="F5" s="119" t="s">
        <v>506</v>
      </c>
      <c r="G5" s="215"/>
      <c r="H5" s="7"/>
      <c r="I5" s="22"/>
      <c r="J5" s="124">
        <f t="shared" si="0"/>
        <v>7</v>
      </c>
      <c r="K5" s="125" t="str">
        <f t="shared" si="0"/>
        <v>日</v>
      </c>
      <c r="L5" s="336"/>
      <c r="M5" s="126" t="s">
        <v>481</v>
      </c>
      <c r="N5" s="125" t="s">
        <v>188</v>
      </c>
      <c r="O5" s="127" t="s">
        <v>189</v>
      </c>
    </row>
    <row r="6" spans="1:15" ht="13.9" customHeight="1">
      <c r="A6" s="904"/>
      <c r="B6" s="811">
        <v>13</v>
      </c>
      <c r="C6" s="813" t="s">
        <v>17</v>
      </c>
      <c r="D6" s="395" t="s">
        <v>258</v>
      </c>
      <c r="E6" s="394" t="s">
        <v>213</v>
      </c>
      <c r="F6" s="396" t="s">
        <v>77</v>
      </c>
      <c r="G6" s="317"/>
      <c r="H6" s="262"/>
      <c r="I6" s="46"/>
      <c r="J6" s="850">
        <f t="shared" si="0"/>
        <v>13</v>
      </c>
      <c r="K6" s="852" t="str">
        <f t="shared" si="0"/>
        <v>土</v>
      </c>
      <c r="L6" s="337" t="s">
        <v>262</v>
      </c>
      <c r="M6" s="70" t="s">
        <v>264</v>
      </c>
      <c r="N6" s="61" t="s">
        <v>188</v>
      </c>
      <c r="O6" s="62" t="s">
        <v>189</v>
      </c>
    </row>
    <row r="7" spans="1:15" ht="13.9" customHeight="1">
      <c r="A7" s="904"/>
      <c r="B7" s="838"/>
      <c r="C7" s="821"/>
      <c r="D7" s="252" t="s">
        <v>230</v>
      </c>
      <c r="E7" s="209" t="s">
        <v>229</v>
      </c>
      <c r="F7" s="104" t="s">
        <v>129</v>
      </c>
      <c r="G7" s="257"/>
      <c r="H7" s="263"/>
      <c r="I7" s="47"/>
      <c r="J7" s="851"/>
      <c r="K7" s="853"/>
      <c r="L7" s="106"/>
      <c r="M7" s="128"/>
      <c r="N7" s="129"/>
      <c r="O7" s="63"/>
    </row>
    <row r="8" spans="1:15" ht="13.9" customHeight="1">
      <c r="A8" s="904"/>
      <c r="B8" s="812"/>
      <c r="C8" s="814"/>
      <c r="D8" s="251" t="s">
        <v>231</v>
      </c>
      <c r="E8" s="144" t="s">
        <v>232</v>
      </c>
      <c r="F8" s="48" t="s">
        <v>84</v>
      </c>
      <c r="G8" s="197"/>
      <c r="H8" s="264"/>
      <c r="I8" s="49"/>
      <c r="J8" s="840"/>
      <c r="K8" s="842"/>
      <c r="L8" s="107"/>
      <c r="M8" s="66"/>
      <c r="N8" s="64"/>
      <c r="O8" s="65"/>
    </row>
    <row r="9" spans="1:15" ht="13.9" customHeight="1">
      <c r="A9" s="904"/>
      <c r="B9" s="811">
        <v>14</v>
      </c>
      <c r="C9" s="813" t="s">
        <v>18</v>
      </c>
      <c r="D9" s="395" t="s">
        <v>234</v>
      </c>
      <c r="E9" s="394" t="s">
        <v>233</v>
      </c>
      <c r="F9" s="396" t="s">
        <v>77</v>
      </c>
      <c r="G9" s="317"/>
      <c r="H9" s="265"/>
      <c r="I9" s="112"/>
      <c r="J9" s="850">
        <f>B9</f>
        <v>14</v>
      </c>
      <c r="K9" s="852" t="str">
        <f>C9</f>
        <v>日</v>
      </c>
      <c r="L9" s="337"/>
      <c r="M9" s="70"/>
      <c r="N9" s="61"/>
      <c r="O9" s="62"/>
    </row>
    <row r="10" spans="1:15" ht="13.9" customHeight="1">
      <c r="A10" s="904"/>
      <c r="B10" s="812"/>
      <c r="C10" s="814"/>
      <c r="D10" s="251" t="s">
        <v>231</v>
      </c>
      <c r="E10" s="144" t="s">
        <v>232</v>
      </c>
      <c r="F10" s="48" t="s">
        <v>84</v>
      </c>
      <c r="G10" s="197"/>
      <c r="H10" s="266"/>
      <c r="I10" s="113"/>
      <c r="J10" s="840"/>
      <c r="K10" s="842"/>
      <c r="L10" s="107"/>
      <c r="M10" s="66"/>
      <c r="N10" s="64"/>
      <c r="O10" s="65"/>
    </row>
    <row r="11" spans="1:15" ht="13.9" customHeight="1">
      <c r="A11" s="904"/>
      <c r="B11" s="854">
        <v>20</v>
      </c>
      <c r="C11" s="859" t="s">
        <v>40</v>
      </c>
      <c r="D11" s="196" t="s">
        <v>236</v>
      </c>
      <c r="E11" s="130" t="s">
        <v>235</v>
      </c>
      <c r="F11" s="131" t="s">
        <v>83</v>
      </c>
      <c r="G11" s="196"/>
      <c r="H11" s="265"/>
      <c r="I11" s="112"/>
      <c r="J11" s="850">
        <f>B11</f>
        <v>20</v>
      </c>
      <c r="K11" s="852" t="str">
        <f>C11</f>
        <v>土</v>
      </c>
      <c r="L11" s="337" t="s">
        <v>262</v>
      </c>
      <c r="M11" s="70" t="s">
        <v>265</v>
      </c>
      <c r="N11" s="61" t="s">
        <v>59</v>
      </c>
      <c r="O11" s="62" t="s">
        <v>207</v>
      </c>
    </row>
    <row r="12" spans="1:15" ht="13.9" customHeight="1">
      <c r="A12" s="904"/>
      <c r="B12" s="856"/>
      <c r="C12" s="860"/>
      <c r="D12" s="251"/>
      <c r="E12" s="102"/>
      <c r="F12" s="48"/>
      <c r="G12" s="197"/>
      <c r="H12" s="266"/>
      <c r="I12" s="113"/>
      <c r="J12" s="840"/>
      <c r="K12" s="842"/>
      <c r="L12" s="107" t="s">
        <v>267</v>
      </c>
      <c r="M12" s="66" t="s">
        <v>268</v>
      </c>
      <c r="N12" s="64" t="s">
        <v>177</v>
      </c>
      <c r="O12" s="65" t="s">
        <v>178</v>
      </c>
    </row>
    <row r="13" spans="1:15" ht="13.9" customHeight="1">
      <c r="A13" s="904"/>
      <c r="B13" s="811">
        <v>21</v>
      </c>
      <c r="C13" s="905" t="s">
        <v>41</v>
      </c>
      <c r="D13" s="196" t="s">
        <v>443</v>
      </c>
      <c r="E13" s="130" t="s">
        <v>1</v>
      </c>
      <c r="F13" s="131" t="s">
        <v>138</v>
      </c>
      <c r="G13" s="196"/>
      <c r="H13" s="262"/>
      <c r="I13" s="46"/>
      <c r="J13" s="815">
        <f>B13</f>
        <v>21</v>
      </c>
      <c r="K13" s="817" t="str">
        <f>C13</f>
        <v>日</v>
      </c>
      <c r="L13" s="337" t="s">
        <v>262</v>
      </c>
      <c r="M13" s="70" t="s">
        <v>269</v>
      </c>
      <c r="N13" s="61" t="s">
        <v>201</v>
      </c>
      <c r="O13" s="62" t="s">
        <v>202</v>
      </c>
    </row>
    <row r="14" spans="1:15" ht="13.9" customHeight="1">
      <c r="A14" s="904"/>
      <c r="B14" s="838"/>
      <c r="C14" s="821"/>
      <c r="D14" s="252" t="s">
        <v>236</v>
      </c>
      <c r="E14" s="103" t="s">
        <v>235</v>
      </c>
      <c r="F14" s="104" t="s">
        <v>83</v>
      </c>
      <c r="G14" s="257"/>
      <c r="H14" s="263"/>
      <c r="I14" s="47"/>
      <c r="J14" s="862"/>
      <c r="K14" s="863"/>
      <c r="L14" s="106"/>
      <c r="M14" s="128"/>
      <c r="N14" s="129"/>
      <c r="O14" s="63"/>
    </row>
    <row r="15" spans="1:15" ht="13.9" customHeight="1">
      <c r="A15" s="904"/>
      <c r="B15" s="812"/>
      <c r="C15" s="814"/>
      <c r="D15" s="251" t="s">
        <v>238</v>
      </c>
      <c r="E15" s="102" t="s">
        <v>237</v>
      </c>
      <c r="F15" s="48" t="s">
        <v>135</v>
      </c>
      <c r="G15" s="197"/>
      <c r="H15" s="264"/>
      <c r="I15" s="49"/>
      <c r="J15" s="816"/>
      <c r="K15" s="818"/>
      <c r="L15" s="107"/>
      <c r="M15" s="66"/>
      <c r="N15" s="64"/>
      <c r="O15" s="65"/>
    </row>
    <row r="16" spans="1:15" ht="13.9" customHeight="1">
      <c r="A16" s="904"/>
      <c r="B16" s="14">
        <v>24</v>
      </c>
      <c r="C16" s="21" t="s">
        <v>38</v>
      </c>
      <c r="D16" s="249" t="s">
        <v>240</v>
      </c>
      <c r="E16" s="24" t="s">
        <v>239</v>
      </c>
      <c r="F16" s="4" t="s">
        <v>50</v>
      </c>
      <c r="G16" s="249"/>
      <c r="H16" s="267"/>
      <c r="I16" s="132"/>
      <c r="J16" s="53">
        <f t="shared" ref="J16:K22" si="1">B16</f>
        <v>24</v>
      </c>
      <c r="K16" s="54" t="str">
        <f t="shared" si="1"/>
        <v>水</v>
      </c>
      <c r="L16" s="339"/>
      <c r="M16" s="71"/>
      <c r="N16" s="72"/>
      <c r="O16" s="73"/>
    </row>
    <row r="17" spans="1:15" ht="13.9" customHeight="1">
      <c r="A17" s="904"/>
      <c r="B17" s="14">
        <v>25</v>
      </c>
      <c r="C17" s="21" t="s">
        <v>65</v>
      </c>
      <c r="D17" s="249" t="s">
        <v>240</v>
      </c>
      <c r="E17" s="24" t="s">
        <v>239</v>
      </c>
      <c r="F17" s="4" t="s">
        <v>50</v>
      </c>
      <c r="G17" s="249"/>
      <c r="H17" s="267"/>
      <c r="I17" s="132"/>
      <c r="J17" s="53">
        <f t="shared" si="1"/>
        <v>25</v>
      </c>
      <c r="K17" s="54" t="str">
        <f t="shared" si="1"/>
        <v>木</v>
      </c>
      <c r="L17" s="339"/>
      <c r="M17" s="71"/>
      <c r="N17" s="72"/>
      <c r="O17" s="73"/>
    </row>
    <row r="18" spans="1:15" ht="13.9" customHeight="1">
      <c r="A18" s="904"/>
      <c r="B18" s="14">
        <v>26</v>
      </c>
      <c r="C18" s="21" t="s">
        <v>43</v>
      </c>
      <c r="D18" s="249" t="s">
        <v>240</v>
      </c>
      <c r="E18" s="24" t="s">
        <v>239</v>
      </c>
      <c r="F18" s="4" t="s">
        <v>50</v>
      </c>
      <c r="G18" s="249"/>
      <c r="H18" s="267"/>
      <c r="I18" s="132"/>
      <c r="J18" s="53">
        <f t="shared" si="1"/>
        <v>26</v>
      </c>
      <c r="K18" s="54" t="str">
        <f t="shared" si="1"/>
        <v>金</v>
      </c>
      <c r="L18" s="339"/>
      <c r="M18" s="71"/>
      <c r="N18" s="72"/>
      <c r="O18" s="73"/>
    </row>
    <row r="19" spans="1:15" ht="13.9" customHeight="1">
      <c r="A19" s="904"/>
      <c r="B19" s="14">
        <v>27</v>
      </c>
      <c r="C19" s="21" t="s">
        <v>94</v>
      </c>
      <c r="D19" s="249" t="s">
        <v>240</v>
      </c>
      <c r="E19" s="24" t="s">
        <v>239</v>
      </c>
      <c r="F19" s="4" t="s">
        <v>50</v>
      </c>
      <c r="G19" s="249"/>
      <c r="H19" s="268"/>
      <c r="I19" s="18"/>
      <c r="J19" s="53">
        <f t="shared" si="1"/>
        <v>27</v>
      </c>
      <c r="K19" s="54" t="str">
        <f t="shared" si="1"/>
        <v>土</v>
      </c>
      <c r="L19" s="338" t="s">
        <v>262</v>
      </c>
      <c r="M19" s="161" t="s">
        <v>266</v>
      </c>
      <c r="N19" s="192" t="s">
        <v>214</v>
      </c>
      <c r="O19" s="89" t="s">
        <v>226</v>
      </c>
    </row>
    <row r="20" spans="1:15" ht="13.9" customHeight="1">
      <c r="A20" s="904"/>
      <c r="B20" s="14">
        <v>28</v>
      </c>
      <c r="C20" s="21" t="s">
        <v>132</v>
      </c>
      <c r="D20" s="249" t="s">
        <v>242</v>
      </c>
      <c r="E20" s="24" t="s">
        <v>241</v>
      </c>
      <c r="F20" s="4" t="s">
        <v>139</v>
      </c>
      <c r="G20" s="249"/>
      <c r="H20" s="268"/>
      <c r="I20" s="18"/>
      <c r="J20" s="53">
        <f t="shared" si="1"/>
        <v>28</v>
      </c>
      <c r="K20" s="54" t="str">
        <f t="shared" si="1"/>
        <v>日</v>
      </c>
      <c r="L20" s="339" t="s">
        <v>262</v>
      </c>
      <c r="M20" s="71" t="s">
        <v>270</v>
      </c>
      <c r="N20" s="72" t="s">
        <v>180</v>
      </c>
      <c r="O20" s="73" t="s">
        <v>181</v>
      </c>
    </row>
    <row r="21" spans="1:15" ht="13.9" customHeight="1" thickBot="1">
      <c r="A21" s="904"/>
      <c r="B21" s="13">
        <v>29</v>
      </c>
      <c r="C21" s="18" t="s">
        <v>63</v>
      </c>
      <c r="D21" s="249" t="s">
        <v>244</v>
      </c>
      <c r="E21" s="24" t="s">
        <v>243</v>
      </c>
      <c r="F21" s="4" t="s">
        <v>86</v>
      </c>
      <c r="G21" s="249" t="s">
        <v>246</v>
      </c>
      <c r="H21" s="268" t="s">
        <v>494</v>
      </c>
      <c r="I21" s="18" t="s">
        <v>519</v>
      </c>
      <c r="J21" s="53">
        <f t="shared" si="1"/>
        <v>29</v>
      </c>
      <c r="K21" s="54" t="str">
        <f t="shared" si="1"/>
        <v>月・祝</v>
      </c>
      <c r="L21" s="339"/>
      <c r="M21" s="71"/>
      <c r="N21" s="72"/>
      <c r="O21" s="73"/>
    </row>
    <row r="22" spans="1:15" ht="13.9" customHeight="1">
      <c r="A22" s="794">
        <v>5</v>
      </c>
      <c r="B22" s="898">
        <v>3</v>
      </c>
      <c r="C22" s="899" t="s">
        <v>85</v>
      </c>
      <c r="D22" s="312" t="s">
        <v>252</v>
      </c>
      <c r="E22" s="239" t="s">
        <v>251</v>
      </c>
      <c r="F22" s="133" t="s">
        <v>87</v>
      </c>
      <c r="G22" s="312"/>
      <c r="H22" s="269"/>
      <c r="I22" s="134"/>
      <c r="J22" s="836">
        <f t="shared" si="1"/>
        <v>3</v>
      </c>
      <c r="K22" s="837" t="str">
        <f t="shared" si="1"/>
        <v>金・祝</v>
      </c>
      <c r="L22" s="340"/>
      <c r="M22" s="135"/>
      <c r="N22" s="136"/>
      <c r="O22" s="137"/>
    </row>
    <row r="23" spans="1:15" ht="13.9" customHeight="1">
      <c r="A23" s="795"/>
      <c r="B23" s="881"/>
      <c r="C23" s="883"/>
      <c r="D23" s="251" t="s">
        <v>234</v>
      </c>
      <c r="E23" s="240" t="s">
        <v>253</v>
      </c>
      <c r="F23" s="138" t="s">
        <v>121</v>
      </c>
      <c r="G23" s="318"/>
      <c r="H23" s="264"/>
      <c r="I23" s="49"/>
      <c r="J23" s="891"/>
      <c r="K23" s="889"/>
      <c r="L23" s="107"/>
      <c r="M23" s="66"/>
      <c r="N23" s="64"/>
      <c r="O23" s="65"/>
    </row>
    <row r="24" spans="1:15">
      <c r="A24" s="795"/>
      <c r="B24" s="811">
        <v>4</v>
      </c>
      <c r="C24" s="813" t="s">
        <v>100</v>
      </c>
      <c r="D24" s="196"/>
      <c r="E24" s="130" t="s">
        <v>468</v>
      </c>
      <c r="F24" s="131" t="s">
        <v>469</v>
      </c>
      <c r="G24" s="196" t="s">
        <v>248</v>
      </c>
      <c r="H24" s="262" t="s">
        <v>247</v>
      </c>
      <c r="I24" s="139" t="s">
        <v>190</v>
      </c>
      <c r="J24" s="850">
        <f>B24</f>
        <v>4</v>
      </c>
      <c r="K24" s="852" t="str">
        <f>C24</f>
        <v>土・祝</v>
      </c>
      <c r="L24" s="337"/>
      <c r="M24" s="70"/>
      <c r="N24" s="61"/>
      <c r="O24" s="62"/>
    </row>
    <row r="25" spans="1:15">
      <c r="A25" s="795"/>
      <c r="B25" s="812"/>
      <c r="C25" s="814"/>
      <c r="D25" s="251" t="s">
        <v>255</v>
      </c>
      <c r="E25" s="102" t="s">
        <v>254</v>
      </c>
      <c r="F25" s="48" t="s">
        <v>88</v>
      </c>
      <c r="G25" s="197"/>
      <c r="H25" s="264"/>
      <c r="I25" s="49"/>
      <c r="J25" s="840"/>
      <c r="K25" s="842"/>
      <c r="L25" s="101"/>
      <c r="M25" s="66"/>
      <c r="N25" s="64"/>
      <c r="O25" s="65"/>
    </row>
    <row r="26" spans="1:15">
      <c r="A26" s="795"/>
      <c r="B26" s="811">
        <v>5</v>
      </c>
      <c r="C26" s="813" t="s">
        <v>101</v>
      </c>
      <c r="D26" s="196"/>
      <c r="E26" s="130" t="s">
        <v>3</v>
      </c>
      <c r="F26" s="131" t="s">
        <v>469</v>
      </c>
      <c r="G26" s="196" t="s">
        <v>248</v>
      </c>
      <c r="H26" s="262" t="s">
        <v>247</v>
      </c>
      <c r="I26" s="139" t="s">
        <v>190</v>
      </c>
      <c r="J26" s="850">
        <f>B26</f>
        <v>5</v>
      </c>
      <c r="K26" s="852" t="str">
        <f>C26</f>
        <v>日・祝</v>
      </c>
      <c r="L26" s="337"/>
      <c r="M26" s="70"/>
      <c r="N26" s="61"/>
      <c r="O26" s="62"/>
    </row>
    <row r="27" spans="1:15" ht="13.9" customHeight="1">
      <c r="A27" s="795"/>
      <c r="B27" s="812"/>
      <c r="C27" s="814"/>
      <c r="D27" s="251"/>
      <c r="E27" s="102" t="s">
        <v>472</v>
      </c>
      <c r="F27" s="48" t="s">
        <v>130</v>
      </c>
      <c r="G27" s="197"/>
      <c r="H27" s="264"/>
      <c r="I27" s="49"/>
      <c r="J27" s="840"/>
      <c r="K27" s="842"/>
      <c r="L27" s="101"/>
      <c r="M27" s="66"/>
      <c r="N27" s="64"/>
      <c r="O27" s="65"/>
    </row>
    <row r="28" spans="1:15" ht="13.9" customHeight="1">
      <c r="A28" s="795"/>
      <c r="B28" s="854">
        <v>11</v>
      </c>
      <c r="C28" s="859" t="s">
        <v>40</v>
      </c>
      <c r="D28" s="196"/>
      <c r="E28" s="130"/>
      <c r="F28" s="131"/>
      <c r="G28" s="196"/>
      <c r="H28" s="270"/>
      <c r="I28" s="46"/>
      <c r="J28" s="815">
        <f>B28</f>
        <v>11</v>
      </c>
      <c r="K28" s="817" t="str">
        <f>C28</f>
        <v>土</v>
      </c>
      <c r="L28" s="337" t="s">
        <v>271</v>
      </c>
      <c r="M28" s="70" t="s">
        <v>265</v>
      </c>
      <c r="N28" s="61" t="s">
        <v>59</v>
      </c>
      <c r="O28" s="62" t="s">
        <v>207</v>
      </c>
    </row>
    <row r="29" spans="1:15" ht="13.9" customHeight="1">
      <c r="A29" s="795"/>
      <c r="B29" s="856"/>
      <c r="C29" s="860"/>
      <c r="D29" s="251"/>
      <c r="E29" s="102"/>
      <c r="F29" s="48"/>
      <c r="G29" s="197"/>
      <c r="H29" s="271"/>
      <c r="I29" s="49"/>
      <c r="J29" s="816"/>
      <c r="K29" s="818"/>
      <c r="L29" s="107" t="s">
        <v>262</v>
      </c>
      <c r="M29" s="66" t="s">
        <v>272</v>
      </c>
      <c r="N29" s="64" t="s">
        <v>201</v>
      </c>
      <c r="O29" s="65" t="s">
        <v>202</v>
      </c>
    </row>
    <row r="30" spans="1:15" ht="13.9" customHeight="1">
      <c r="A30" s="795"/>
      <c r="B30" s="811">
        <v>12</v>
      </c>
      <c r="C30" s="813" t="s">
        <v>0</v>
      </c>
      <c r="D30" s="196" t="s">
        <v>260</v>
      </c>
      <c r="E30" s="130" t="s">
        <v>259</v>
      </c>
      <c r="F30" s="131" t="s">
        <v>89</v>
      </c>
      <c r="G30" s="196"/>
      <c r="H30" s="270"/>
      <c r="I30" s="46"/>
      <c r="J30" s="815">
        <f>B30</f>
        <v>12</v>
      </c>
      <c r="K30" s="817" t="str">
        <f>C30</f>
        <v>日</v>
      </c>
      <c r="L30" s="337" t="s">
        <v>271</v>
      </c>
      <c r="M30" s="324" t="s">
        <v>273</v>
      </c>
      <c r="N30" s="108" t="s">
        <v>183</v>
      </c>
      <c r="O30" s="411" t="s">
        <v>178</v>
      </c>
    </row>
    <row r="31" spans="1:15" ht="13.9" customHeight="1">
      <c r="A31" s="795"/>
      <c r="B31" s="812"/>
      <c r="C31" s="814"/>
      <c r="D31" s="251"/>
      <c r="E31" s="102" t="s">
        <v>103</v>
      </c>
      <c r="F31" s="48" t="s">
        <v>140</v>
      </c>
      <c r="G31" s="197"/>
      <c r="H31" s="271"/>
      <c r="I31" s="49"/>
      <c r="J31" s="816"/>
      <c r="K31" s="818"/>
      <c r="L31" s="107"/>
      <c r="M31" s="140"/>
      <c r="N31" s="141"/>
      <c r="O31" s="82"/>
    </row>
    <row r="32" spans="1:15" ht="13.9" customHeight="1">
      <c r="A32" s="795"/>
      <c r="B32" s="854">
        <v>17</v>
      </c>
      <c r="C32" s="859" t="s">
        <v>66</v>
      </c>
      <c r="D32" s="196"/>
      <c r="E32" s="130"/>
      <c r="F32" s="131"/>
      <c r="G32" s="196"/>
      <c r="H32" s="270"/>
      <c r="I32" s="46"/>
      <c r="J32" s="850">
        <f>B32</f>
        <v>17</v>
      </c>
      <c r="K32" s="852" t="str">
        <f>C32</f>
        <v>金</v>
      </c>
      <c r="L32" s="337" t="s">
        <v>274</v>
      </c>
      <c r="M32" s="70" t="s">
        <v>79</v>
      </c>
      <c r="N32" s="61" t="s">
        <v>80</v>
      </c>
      <c r="O32" s="62" t="s">
        <v>207</v>
      </c>
    </row>
    <row r="33" spans="1:15" ht="13.9" customHeight="1">
      <c r="A33" s="795"/>
      <c r="B33" s="856"/>
      <c r="C33" s="860"/>
      <c r="D33" s="251"/>
      <c r="E33" s="102"/>
      <c r="F33" s="48"/>
      <c r="G33" s="197"/>
      <c r="H33" s="271"/>
      <c r="I33" s="49"/>
      <c r="J33" s="840"/>
      <c r="K33" s="842"/>
      <c r="L33" s="107" t="s">
        <v>246</v>
      </c>
      <c r="M33" s="66" t="s">
        <v>277</v>
      </c>
      <c r="N33" s="64" t="s">
        <v>188</v>
      </c>
      <c r="O33" s="65" t="s">
        <v>189</v>
      </c>
    </row>
    <row r="34" spans="1:15" ht="13.9" customHeight="1">
      <c r="A34" s="795"/>
      <c r="B34" s="854">
        <v>18</v>
      </c>
      <c r="C34" s="859" t="s">
        <v>94</v>
      </c>
      <c r="D34" s="196"/>
      <c r="E34" s="130"/>
      <c r="F34" s="131"/>
      <c r="G34" s="196"/>
      <c r="H34" s="270"/>
      <c r="I34" s="46"/>
      <c r="J34" s="850">
        <f>B34</f>
        <v>18</v>
      </c>
      <c r="K34" s="852" t="str">
        <f>C34</f>
        <v>土</v>
      </c>
      <c r="L34" s="337" t="s">
        <v>276</v>
      </c>
      <c r="M34" s="70" t="s">
        <v>275</v>
      </c>
      <c r="N34" s="61" t="s">
        <v>177</v>
      </c>
      <c r="O34" s="62" t="s">
        <v>178</v>
      </c>
    </row>
    <row r="35" spans="1:15" ht="13.9" customHeight="1">
      <c r="A35" s="795"/>
      <c r="B35" s="856"/>
      <c r="C35" s="860"/>
      <c r="D35" s="251"/>
      <c r="E35" s="102"/>
      <c r="F35" s="48"/>
      <c r="G35" s="197"/>
      <c r="H35" s="271"/>
      <c r="I35" s="49"/>
      <c r="J35" s="840"/>
      <c r="K35" s="842"/>
      <c r="L35" s="107" t="s">
        <v>246</v>
      </c>
      <c r="M35" s="66" t="s">
        <v>277</v>
      </c>
      <c r="N35" s="64" t="s">
        <v>188</v>
      </c>
      <c r="O35" s="65" t="s">
        <v>189</v>
      </c>
    </row>
    <row r="36" spans="1:15" ht="13.9" customHeight="1">
      <c r="A36" s="795"/>
      <c r="B36" s="854">
        <v>19</v>
      </c>
      <c r="C36" s="859" t="s">
        <v>132</v>
      </c>
      <c r="D36" s="196"/>
      <c r="E36" s="143" t="s">
        <v>470</v>
      </c>
      <c r="F36" s="131" t="s">
        <v>42</v>
      </c>
      <c r="G36" s="196"/>
      <c r="H36" s="461" t="s">
        <v>31</v>
      </c>
      <c r="I36" s="46"/>
      <c r="J36" s="815">
        <f>B36</f>
        <v>19</v>
      </c>
      <c r="K36" s="817" t="str">
        <f>C36</f>
        <v>日</v>
      </c>
      <c r="L36" s="337" t="s">
        <v>240</v>
      </c>
      <c r="M36" s="93" t="s">
        <v>278</v>
      </c>
      <c r="N36" s="61" t="s">
        <v>180</v>
      </c>
      <c r="O36" s="62" t="s">
        <v>181</v>
      </c>
    </row>
    <row r="37" spans="1:15" ht="13.9" customHeight="1">
      <c r="A37" s="795"/>
      <c r="B37" s="855"/>
      <c r="C37" s="861"/>
      <c r="D37" s="252"/>
      <c r="E37" s="209"/>
      <c r="F37" s="104"/>
      <c r="G37" s="257"/>
      <c r="H37" s="272"/>
      <c r="I37" s="47"/>
      <c r="J37" s="862"/>
      <c r="K37" s="863"/>
      <c r="L37" s="106" t="s">
        <v>271</v>
      </c>
      <c r="M37" s="94" t="s">
        <v>279</v>
      </c>
      <c r="N37" s="129" t="s">
        <v>201</v>
      </c>
      <c r="O37" s="63" t="s">
        <v>202</v>
      </c>
    </row>
    <row r="38" spans="1:15" ht="13.9" customHeight="1">
      <c r="A38" s="795"/>
      <c r="B38" s="873"/>
      <c r="C38" s="875"/>
      <c r="D38" s="253"/>
      <c r="E38" s="228"/>
      <c r="F38" s="222"/>
      <c r="G38" s="313"/>
      <c r="H38" s="273"/>
      <c r="I38" s="154"/>
      <c r="J38" s="876"/>
      <c r="K38" s="877"/>
      <c r="L38" s="342" t="s">
        <v>231</v>
      </c>
      <c r="M38" s="96" t="s">
        <v>280</v>
      </c>
      <c r="N38" s="156" t="s">
        <v>225</v>
      </c>
      <c r="O38" s="100" t="s">
        <v>226</v>
      </c>
    </row>
    <row r="39" spans="1:15" ht="13.9" customHeight="1">
      <c r="A39" s="795"/>
      <c r="B39" s="856"/>
      <c r="C39" s="860"/>
      <c r="D39" s="251"/>
      <c r="E39" s="144"/>
      <c r="F39" s="48"/>
      <c r="G39" s="197"/>
      <c r="H39" s="274"/>
      <c r="I39" s="49"/>
      <c r="J39" s="816"/>
      <c r="K39" s="818"/>
      <c r="L39" s="107" t="s">
        <v>262</v>
      </c>
      <c r="M39" s="95" t="s">
        <v>281</v>
      </c>
      <c r="N39" s="64" t="s">
        <v>206</v>
      </c>
      <c r="O39" s="65" t="s">
        <v>207</v>
      </c>
    </row>
    <row r="40" spans="1:15" ht="13.9" customHeight="1">
      <c r="A40" s="795"/>
      <c r="B40" s="11">
        <v>22</v>
      </c>
      <c r="C40" s="42" t="s">
        <v>38</v>
      </c>
      <c r="D40" s="250"/>
      <c r="E40" s="116"/>
      <c r="F40" s="117"/>
      <c r="G40" s="198" t="s">
        <v>246</v>
      </c>
      <c r="H40" s="268" t="s">
        <v>249</v>
      </c>
      <c r="I40" s="18" t="s">
        <v>190</v>
      </c>
      <c r="J40" s="53">
        <f t="shared" ref="J40:K44" si="2">B40</f>
        <v>22</v>
      </c>
      <c r="K40" s="54" t="str">
        <f t="shared" si="2"/>
        <v>水</v>
      </c>
      <c r="L40" s="101"/>
      <c r="M40" s="92"/>
      <c r="N40" s="141"/>
      <c r="O40" s="82"/>
    </row>
    <row r="41" spans="1:15" ht="13.9" customHeight="1">
      <c r="A41" s="795"/>
      <c r="B41" s="13">
        <v>23</v>
      </c>
      <c r="C41" s="18" t="s">
        <v>22</v>
      </c>
      <c r="D41" s="198"/>
      <c r="E41" s="116"/>
      <c r="F41" s="117"/>
      <c r="G41" s="198" t="s">
        <v>246</v>
      </c>
      <c r="H41" s="268" t="s">
        <v>249</v>
      </c>
      <c r="I41" s="18" t="s">
        <v>190</v>
      </c>
      <c r="J41" s="53">
        <f t="shared" si="2"/>
        <v>23</v>
      </c>
      <c r="K41" s="54" t="str">
        <f t="shared" si="2"/>
        <v>木</v>
      </c>
      <c r="L41" s="339"/>
      <c r="M41" s="74"/>
      <c r="N41" s="72"/>
      <c r="O41" s="73"/>
    </row>
    <row r="42" spans="1:15" ht="13.9" customHeight="1">
      <c r="A42" s="795"/>
      <c r="B42" s="13">
        <v>24</v>
      </c>
      <c r="C42" s="18" t="s">
        <v>19</v>
      </c>
      <c r="D42" s="198"/>
      <c r="E42" s="116"/>
      <c r="F42" s="117"/>
      <c r="G42" s="198" t="s">
        <v>246</v>
      </c>
      <c r="H42" s="268" t="s">
        <v>249</v>
      </c>
      <c r="I42" s="18" t="s">
        <v>190</v>
      </c>
      <c r="J42" s="53">
        <f t="shared" si="2"/>
        <v>24</v>
      </c>
      <c r="K42" s="54" t="str">
        <f t="shared" si="2"/>
        <v>金</v>
      </c>
      <c r="L42" s="339"/>
      <c r="M42" s="74"/>
      <c r="N42" s="72"/>
      <c r="O42" s="73"/>
    </row>
    <row r="43" spans="1:15" ht="13.9" customHeight="1">
      <c r="A43" s="795"/>
      <c r="B43" s="207">
        <v>25</v>
      </c>
      <c r="C43" s="46" t="s">
        <v>17</v>
      </c>
      <c r="D43" s="196"/>
      <c r="E43" s="143"/>
      <c r="F43" s="131"/>
      <c r="G43" s="198" t="s">
        <v>246</v>
      </c>
      <c r="H43" s="268" t="s">
        <v>249</v>
      </c>
      <c r="I43" s="46" t="s">
        <v>190</v>
      </c>
      <c r="J43" s="109">
        <f t="shared" si="2"/>
        <v>25</v>
      </c>
      <c r="K43" s="52" t="str">
        <f t="shared" si="2"/>
        <v>土</v>
      </c>
      <c r="L43" s="341" t="s">
        <v>246</v>
      </c>
      <c r="M43" s="93" t="s">
        <v>282</v>
      </c>
      <c r="N43" s="61" t="s">
        <v>180</v>
      </c>
      <c r="O43" s="62" t="s">
        <v>181</v>
      </c>
    </row>
    <row r="44" spans="1:15">
      <c r="A44" s="795"/>
      <c r="B44" s="854">
        <v>26</v>
      </c>
      <c r="C44" s="859" t="s">
        <v>132</v>
      </c>
      <c r="D44" s="196"/>
      <c r="E44" s="143"/>
      <c r="F44" s="131"/>
      <c r="G44" s="405" t="s">
        <v>250</v>
      </c>
      <c r="H44" s="406" t="s">
        <v>491</v>
      </c>
      <c r="I44" s="46" t="s">
        <v>175</v>
      </c>
      <c r="J44" s="815">
        <f t="shared" si="2"/>
        <v>26</v>
      </c>
      <c r="K44" s="817" t="str">
        <f t="shared" si="2"/>
        <v>日</v>
      </c>
      <c r="L44" s="337" t="s">
        <v>284</v>
      </c>
      <c r="M44" s="145" t="s">
        <v>283</v>
      </c>
      <c r="N44" s="61" t="s">
        <v>133</v>
      </c>
      <c r="O44" s="62" t="s">
        <v>134</v>
      </c>
    </row>
    <row r="45" spans="1:15" ht="13.9" customHeight="1">
      <c r="A45" s="795"/>
      <c r="B45" s="856"/>
      <c r="C45" s="860"/>
      <c r="D45" s="251"/>
      <c r="E45" s="144"/>
      <c r="F45" s="48"/>
      <c r="G45" s="197"/>
      <c r="H45" s="274"/>
      <c r="I45" s="49"/>
      <c r="J45" s="816"/>
      <c r="K45" s="818"/>
      <c r="L45" s="107" t="s">
        <v>276</v>
      </c>
      <c r="M45" s="146" t="s">
        <v>285</v>
      </c>
      <c r="N45" s="64" t="s">
        <v>195</v>
      </c>
      <c r="O45" s="225" t="s">
        <v>215</v>
      </c>
    </row>
    <row r="46" spans="1:15" ht="13.9" customHeight="1" thickBot="1">
      <c r="A46" s="795"/>
      <c r="B46" s="11">
        <v>31</v>
      </c>
      <c r="C46" s="42" t="s">
        <v>43</v>
      </c>
      <c r="D46" s="250"/>
      <c r="E46" s="116"/>
      <c r="F46" s="117"/>
      <c r="G46" s="198"/>
      <c r="H46" s="275"/>
      <c r="I46" s="22"/>
      <c r="J46" s="53">
        <f>B46</f>
        <v>31</v>
      </c>
      <c r="K46" s="54" t="str">
        <f>C46</f>
        <v>金</v>
      </c>
      <c r="L46" s="343" t="s">
        <v>276</v>
      </c>
      <c r="M46" s="92" t="s">
        <v>286</v>
      </c>
      <c r="N46" s="141" t="s">
        <v>201</v>
      </c>
      <c r="O46" s="82" t="s">
        <v>202</v>
      </c>
    </row>
    <row r="47" spans="1:15" ht="60">
      <c r="A47" s="800">
        <v>6</v>
      </c>
      <c r="B47" s="895">
        <v>1</v>
      </c>
      <c r="C47" s="896" t="s">
        <v>17</v>
      </c>
      <c r="D47" s="316" t="s">
        <v>288</v>
      </c>
      <c r="E47" s="247" t="s">
        <v>287</v>
      </c>
      <c r="F47" s="134" t="s">
        <v>82</v>
      </c>
      <c r="G47" s="426" t="s">
        <v>513</v>
      </c>
      <c r="H47" s="424" t="s">
        <v>512</v>
      </c>
      <c r="I47" s="325" t="s">
        <v>189</v>
      </c>
      <c r="J47" s="836">
        <f>B47</f>
        <v>1</v>
      </c>
      <c r="K47" s="837" t="str">
        <f>C47</f>
        <v>土</v>
      </c>
      <c r="L47" s="340" t="s">
        <v>274</v>
      </c>
      <c r="M47" s="135" t="s">
        <v>265</v>
      </c>
      <c r="N47" s="136" t="s">
        <v>59</v>
      </c>
      <c r="O47" s="137" t="s">
        <v>207</v>
      </c>
    </row>
    <row r="48" spans="1:15">
      <c r="A48" s="802"/>
      <c r="B48" s="855"/>
      <c r="C48" s="861"/>
      <c r="D48" s="252"/>
      <c r="E48" s="152"/>
      <c r="F48" s="47"/>
      <c r="G48" s="425"/>
      <c r="H48" s="263"/>
      <c r="I48" s="210"/>
      <c r="J48" s="862"/>
      <c r="K48" s="863"/>
      <c r="L48" s="106" t="s">
        <v>276</v>
      </c>
      <c r="M48" s="128" t="s">
        <v>291</v>
      </c>
      <c r="N48" s="129" t="s">
        <v>59</v>
      </c>
      <c r="O48" s="223" t="s">
        <v>78</v>
      </c>
    </row>
    <row r="49" spans="1:15" ht="13.9" customHeight="1">
      <c r="A49" s="802"/>
      <c r="B49" s="855"/>
      <c r="C49" s="861"/>
      <c r="D49" s="252"/>
      <c r="E49" s="152"/>
      <c r="F49" s="47"/>
      <c r="G49" s="257"/>
      <c r="H49" s="263"/>
      <c r="I49" s="47"/>
      <c r="J49" s="862"/>
      <c r="K49" s="863"/>
      <c r="L49" s="106" t="s">
        <v>276</v>
      </c>
      <c r="M49" s="128" t="s">
        <v>292</v>
      </c>
      <c r="N49" s="129" t="s">
        <v>59</v>
      </c>
      <c r="O49" s="100" t="s">
        <v>207</v>
      </c>
    </row>
    <row r="50" spans="1:15" ht="13.9" customHeight="1">
      <c r="A50" s="802"/>
      <c r="B50" s="855"/>
      <c r="C50" s="861"/>
      <c r="D50" s="252"/>
      <c r="E50" s="152"/>
      <c r="F50" s="47"/>
      <c r="G50" s="257"/>
      <c r="H50" s="263"/>
      <c r="I50" s="47"/>
      <c r="J50" s="862"/>
      <c r="K50" s="863"/>
      <c r="L50" s="106" t="s">
        <v>294</v>
      </c>
      <c r="M50" s="128" t="s">
        <v>293</v>
      </c>
      <c r="N50" s="129" t="s">
        <v>183</v>
      </c>
      <c r="O50" s="63" t="s">
        <v>178</v>
      </c>
    </row>
    <row r="51" spans="1:15" ht="13.9" customHeight="1">
      <c r="A51" s="802"/>
      <c r="B51" s="855"/>
      <c r="C51" s="861"/>
      <c r="D51" s="252"/>
      <c r="E51" s="152"/>
      <c r="F51" s="47"/>
      <c r="G51" s="257"/>
      <c r="H51" s="263"/>
      <c r="I51" s="47"/>
      <c r="J51" s="862"/>
      <c r="K51" s="863"/>
      <c r="L51" s="106" t="s">
        <v>296</v>
      </c>
      <c r="M51" s="128" t="s">
        <v>295</v>
      </c>
      <c r="N51" s="129" t="s">
        <v>183</v>
      </c>
      <c r="O51" s="63" t="s">
        <v>178</v>
      </c>
    </row>
    <row r="52" spans="1:15" ht="13.9" customHeight="1" thickBot="1">
      <c r="A52" s="802"/>
      <c r="B52" s="856"/>
      <c r="C52" s="860"/>
      <c r="D52" s="251"/>
      <c r="E52" s="150"/>
      <c r="F52" s="48"/>
      <c r="G52" s="197"/>
      <c r="H52" s="264"/>
      <c r="I52" s="49"/>
      <c r="J52" s="816"/>
      <c r="K52" s="818"/>
      <c r="L52" s="107" t="s">
        <v>276</v>
      </c>
      <c r="M52" s="66" t="s">
        <v>302</v>
      </c>
      <c r="N52" s="64" t="s">
        <v>177</v>
      </c>
      <c r="O52" s="65" t="s">
        <v>200</v>
      </c>
    </row>
    <row r="53" spans="1:15" ht="60">
      <c r="A53" s="795"/>
      <c r="B53" s="811">
        <v>2</v>
      </c>
      <c r="C53" s="813" t="s">
        <v>18</v>
      </c>
      <c r="D53" s="196" t="s">
        <v>288</v>
      </c>
      <c r="E53" s="130" t="s">
        <v>287</v>
      </c>
      <c r="F53" s="131" t="s">
        <v>82</v>
      </c>
      <c r="G53" s="426" t="s">
        <v>513</v>
      </c>
      <c r="H53" s="424" t="s">
        <v>511</v>
      </c>
      <c r="I53" s="325" t="s">
        <v>189</v>
      </c>
      <c r="J53" s="815">
        <f>B53</f>
        <v>2</v>
      </c>
      <c r="K53" s="817" t="str">
        <f>C53</f>
        <v>日</v>
      </c>
      <c r="L53" s="337"/>
      <c r="M53" s="70"/>
      <c r="N53" s="61"/>
      <c r="O53" s="62"/>
    </row>
    <row r="54" spans="1:15">
      <c r="A54" s="795"/>
      <c r="B54" s="838"/>
      <c r="C54" s="821"/>
      <c r="D54" s="252"/>
      <c r="E54" s="103" t="s">
        <v>91</v>
      </c>
      <c r="F54" s="104" t="s">
        <v>90</v>
      </c>
      <c r="G54" s="257"/>
      <c r="H54" s="263"/>
      <c r="I54" s="210"/>
      <c r="J54" s="862"/>
      <c r="K54" s="863"/>
      <c r="L54" s="106"/>
      <c r="M54" s="128"/>
      <c r="N54" s="129"/>
      <c r="O54" s="63"/>
    </row>
    <row r="55" spans="1:15" ht="13.9" customHeight="1">
      <c r="A55" s="795"/>
      <c r="B55" s="812"/>
      <c r="C55" s="814"/>
      <c r="D55" s="251" t="s">
        <v>290</v>
      </c>
      <c r="E55" s="102" t="s">
        <v>289</v>
      </c>
      <c r="F55" s="48" t="s">
        <v>191</v>
      </c>
      <c r="G55" s="197"/>
      <c r="H55" s="264"/>
      <c r="I55" s="49"/>
      <c r="J55" s="816"/>
      <c r="K55" s="818"/>
      <c r="L55" s="107"/>
      <c r="M55" s="66"/>
      <c r="N55" s="64"/>
      <c r="O55" s="65"/>
    </row>
    <row r="56" spans="1:15" ht="13.9" customHeight="1">
      <c r="A56" s="795"/>
      <c r="B56" s="893">
        <v>8</v>
      </c>
      <c r="C56" s="894" t="s">
        <v>40</v>
      </c>
      <c r="D56" s="254"/>
      <c r="E56" s="241"/>
      <c r="F56" s="131"/>
      <c r="G56" s="196"/>
      <c r="H56" s="262"/>
      <c r="I56" s="139"/>
      <c r="J56" s="815">
        <f>B56</f>
        <v>8</v>
      </c>
      <c r="K56" s="817" t="str">
        <f>C56</f>
        <v>土</v>
      </c>
      <c r="L56" s="337" t="s">
        <v>298</v>
      </c>
      <c r="M56" s="227" t="s">
        <v>297</v>
      </c>
      <c r="N56" s="61" t="s">
        <v>188</v>
      </c>
      <c r="O56" s="62" t="s">
        <v>189</v>
      </c>
    </row>
    <row r="57" spans="1:15" ht="13.9" customHeight="1">
      <c r="A57" s="795"/>
      <c r="B57" s="838"/>
      <c r="C57" s="821"/>
      <c r="D57" s="252"/>
      <c r="E57" s="152"/>
      <c r="F57" s="104"/>
      <c r="G57" s="257"/>
      <c r="H57" s="263"/>
      <c r="I57" s="210"/>
      <c r="J57" s="864"/>
      <c r="K57" s="865"/>
      <c r="L57" s="338" t="s">
        <v>276</v>
      </c>
      <c r="M57" s="128" t="s">
        <v>484</v>
      </c>
      <c r="N57" s="129" t="s">
        <v>188</v>
      </c>
      <c r="O57" s="63" t="s">
        <v>189</v>
      </c>
    </row>
    <row r="58" spans="1:15" ht="13.9" customHeight="1">
      <c r="A58" s="795"/>
      <c r="B58" s="856"/>
      <c r="C58" s="860"/>
      <c r="D58" s="251"/>
      <c r="E58" s="150"/>
      <c r="F58" s="48"/>
      <c r="G58" s="197"/>
      <c r="H58" s="264"/>
      <c r="I58" s="151"/>
      <c r="J58" s="816"/>
      <c r="K58" s="818"/>
      <c r="L58" s="107" t="s">
        <v>271</v>
      </c>
      <c r="M58" s="66" t="s">
        <v>299</v>
      </c>
      <c r="N58" s="64" t="s">
        <v>214</v>
      </c>
      <c r="O58" s="65" t="s">
        <v>216</v>
      </c>
    </row>
    <row r="59" spans="1:15" ht="13.9" customHeight="1">
      <c r="A59" s="795"/>
      <c r="B59" s="819">
        <v>9</v>
      </c>
      <c r="C59" s="894" t="s">
        <v>41</v>
      </c>
      <c r="D59" s="254"/>
      <c r="E59" s="241"/>
      <c r="F59" s="131"/>
      <c r="G59" s="196"/>
      <c r="H59" s="262"/>
      <c r="I59" s="139"/>
      <c r="J59" s="815">
        <f>B59</f>
        <v>9</v>
      </c>
      <c r="K59" s="817" t="str">
        <f>C59</f>
        <v>日</v>
      </c>
      <c r="L59" s="337" t="s">
        <v>375</v>
      </c>
      <c r="M59" s="70" t="s">
        <v>300</v>
      </c>
      <c r="N59" s="61" t="s">
        <v>180</v>
      </c>
      <c r="O59" s="62" t="s">
        <v>217</v>
      </c>
    </row>
    <row r="60" spans="1:15" ht="13.9" customHeight="1">
      <c r="A60" s="795"/>
      <c r="B60" s="838"/>
      <c r="C60" s="861"/>
      <c r="D60" s="252"/>
      <c r="E60" s="152"/>
      <c r="F60" s="104"/>
      <c r="G60" s="257"/>
      <c r="H60" s="263"/>
      <c r="I60" s="47"/>
      <c r="J60" s="862"/>
      <c r="K60" s="863"/>
      <c r="L60" s="106" t="s">
        <v>298</v>
      </c>
      <c r="M60" s="128" t="s">
        <v>297</v>
      </c>
      <c r="N60" s="129" t="s">
        <v>188</v>
      </c>
      <c r="O60" s="63" t="s">
        <v>189</v>
      </c>
    </row>
    <row r="61" spans="1:15" ht="13.9" customHeight="1">
      <c r="A61" s="795"/>
      <c r="B61" s="838"/>
      <c r="C61" s="861"/>
      <c r="D61" s="252"/>
      <c r="E61" s="152"/>
      <c r="F61" s="104"/>
      <c r="G61" s="257"/>
      <c r="H61" s="263"/>
      <c r="I61" s="47"/>
      <c r="J61" s="862"/>
      <c r="K61" s="863"/>
      <c r="L61" s="106" t="s">
        <v>276</v>
      </c>
      <c r="M61" s="128" t="s">
        <v>303</v>
      </c>
      <c r="N61" s="129" t="s">
        <v>201</v>
      </c>
      <c r="O61" s="63" t="s">
        <v>202</v>
      </c>
    </row>
    <row r="62" spans="1:15" ht="13.9" customHeight="1">
      <c r="A62" s="795"/>
      <c r="B62" s="838"/>
      <c r="C62" s="861"/>
      <c r="D62" s="252"/>
      <c r="E62" s="152"/>
      <c r="F62" s="104"/>
      <c r="G62" s="257"/>
      <c r="H62" s="263"/>
      <c r="I62" s="47"/>
      <c r="J62" s="862"/>
      <c r="K62" s="863"/>
      <c r="L62" s="106" t="s">
        <v>276</v>
      </c>
      <c r="M62" s="128" t="s">
        <v>304</v>
      </c>
      <c r="N62" s="129" t="s">
        <v>201</v>
      </c>
      <c r="O62" s="63" t="s">
        <v>202</v>
      </c>
    </row>
    <row r="63" spans="1:15" ht="13.9" customHeight="1">
      <c r="A63" s="795"/>
      <c r="B63" s="838"/>
      <c r="C63" s="875"/>
      <c r="D63" s="253"/>
      <c r="E63" s="153"/>
      <c r="F63" s="222"/>
      <c r="G63" s="313"/>
      <c r="H63" s="278"/>
      <c r="I63" s="154"/>
      <c r="J63" s="876"/>
      <c r="K63" s="877"/>
      <c r="L63" s="342" t="s">
        <v>271</v>
      </c>
      <c r="M63" s="155" t="s">
        <v>305</v>
      </c>
      <c r="N63" s="156" t="s">
        <v>206</v>
      </c>
      <c r="O63" s="100" t="s">
        <v>207</v>
      </c>
    </row>
    <row r="64" spans="1:15" ht="13.9" customHeight="1">
      <c r="A64" s="795"/>
      <c r="B64" s="812"/>
      <c r="C64" s="860"/>
      <c r="D64" s="251"/>
      <c r="E64" s="150"/>
      <c r="F64" s="48"/>
      <c r="G64" s="197"/>
      <c r="H64" s="264"/>
      <c r="I64" s="49"/>
      <c r="J64" s="816"/>
      <c r="K64" s="818"/>
      <c r="L64" s="107" t="s">
        <v>252</v>
      </c>
      <c r="M64" s="66" t="s">
        <v>306</v>
      </c>
      <c r="N64" s="64" t="s">
        <v>206</v>
      </c>
      <c r="O64" s="65" t="s">
        <v>207</v>
      </c>
    </row>
    <row r="65" spans="1:15" ht="13.9" customHeight="1">
      <c r="A65" s="795"/>
      <c r="B65" s="17">
        <v>13</v>
      </c>
      <c r="C65" s="34" t="s">
        <v>65</v>
      </c>
      <c r="D65" s="226" t="s">
        <v>308</v>
      </c>
      <c r="E65" s="118" t="s">
        <v>307</v>
      </c>
      <c r="F65" s="117" t="s">
        <v>97</v>
      </c>
      <c r="G65" s="198"/>
      <c r="H65" s="279"/>
      <c r="I65" s="22"/>
      <c r="J65" s="157">
        <f>B65</f>
        <v>13</v>
      </c>
      <c r="K65" s="158" t="str">
        <f>C65</f>
        <v>木</v>
      </c>
      <c r="L65" s="343"/>
      <c r="M65" s="140"/>
      <c r="N65" s="141"/>
      <c r="O65" s="82"/>
    </row>
    <row r="66" spans="1:15" ht="13.9" customHeight="1">
      <c r="A66" s="795"/>
      <c r="B66" s="819">
        <v>14</v>
      </c>
      <c r="C66" s="809" t="s">
        <v>66</v>
      </c>
      <c r="D66" s="254" t="s">
        <v>257</v>
      </c>
      <c r="E66" s="130" t="s">
        <v>307</v>
      </c>
      <c r="F66" s="131" t="s">
        <v>97</v>
      </c>
      <c r="G66" s="196"/>
      <c r="H66" s="262"/>
      <c r="I66" s="46"/>
      <c r="J66" s="850">
        <f>B66</f>
        <v>14</v>
      </c>
      <c r="K66" s="852" t="str">
        <f>C66</f>
        <v>金</v>
      </c>
      <c r="L66" s="337"/>
      <c r="M66" s="70"/>
      <c r="N66" s="61"/>
      <c r="O66" s="62"/>
    </row>
    <row r="67" spans="1:15" ht="13.9" customHeight="1">
      <c r="A67" s="795"/>
      <c r="B67" s="812"/>
      <c r="C67" s="814"/>
      <c r="D67" s="251"/>
      <c r="E67" s="102" t="s">
        <v>474</v>
      </c>
      <c r="F67" s="48" t="s">
        <v>122</v>
      </c>
      <c r="G67" s="197"/>
      <c r="H67" s="264"/>
      <c r="I67" s="49"/>
      <c r="J67" s="840"/>
      <c r="K67" s="842"/>
      <c r="L67" s="107"/>
      <c r="M67" s="66"/>
      <c r="N67" s="64"/>
      <c r="O67" s="65"/>
    </row>
    <row r="68" spans="1:15" ht="13.9" customHeight="1">
      <c r="A68" s="795"/>
      <c r="B68" s="893">
        <v>15</v>
      </c>
      <c r="C68" s="894" t="s">
        <v>40</v>
      </c>
      <c r="D68" s="255" t="s">
        <v>257</v>
      </c>
      <c r="E68" s="159" t="s">
        <v>307</v>
      </c>
      <c r="F68" s="190" t="s">
        <v>97</v>
      </c>
      <c r="G68" s="258"/>
      <c r="H68" s="280"/>
      <c r="I68" s="160"/>
      <c r="J68" s="850">
        <f>B68</f>
        <v>15</v>
      </c>
      <c r="K68" s="852" t="str">
        <f>C68</f>
        <v>土</v>
      </c>
      <c r="L68" s="337" t="s">
        <v>271</v>
      </c>
      <c r="M68" s="161" t="s">
        <v>270</v>
      </c>
      <c r="N68" s="68" t="s">
        <v>180</v>
      </c>
      <c r="O68" s="62" t="s">
        <v>217</v>
      </c>
    </row>
    <row r="69" spans="1:15" ht="13.9" customHeight="1">
      <c r="A69" s="795"/>
      <c r="B69" s="856"/>
      <c r="C69" s="860"/>
      <c r="D69" s="251"/>
      <c r="E69" s="102" t="s">
        <v>473</v>
      </c>
      <c r="F69" s="48" t="s">
        <v>122</v>
      </c>
      <c r="G69" s="197"/>
      <c r="H69" s="264"/>
      <c r="I69" s="49"/>
      <c r="J69" s="840"/>
      <c r="K69" s="842"/>
      <c r="L69" s="107"/>
      <c r="M69" s="66"/>
      <c r="N69" s="64"/>
      <c r="O69" s="65"/>
    </row>
    <row r="70" spans="1:15" ht="13.9" customHeight="1">
      <c r="A70" s="795"/>
      <c r="B70" s="819">
        <v>16</v>
      </c>
      <c r="C70" s="809" t="s">
        <v>41</v>
      </c>
      <c r="D70" s="254" t="s">
        <v>257</v>
      </c>
      <c r="E70" s="130" t="s">
        <v>307</v>
      </c>
      <c r="F70" s="131" t="s">
        <v>97</v>
      </c>
      <c r="G70" s="196"/>
      <c r="H70" s="262"/>
      <c r="I70" s="46"/>
      <c r="J70" s="815">
        <f>B70</f>
        <v>16</v>
      </c>
      <c r="K70" s="817" t="str">
        <f>C70</f>
        <v>日</v>
      </c>
      <c r="L70" s="337" t="s">
        <v>271</v>
      </c>
      <c r="M70" s="70" t="s">
        <v>263</v>
      </c>
      <c r="N70" s="61" t="s">
        <v>188</v>
      </c>
      <c r="O70" s="62" t="s">
        <v>189</v>
      </c>
    </row>
    <row r="71" spans="1:15" ht="13.9" customHeight="1">
      <c r="A71" s="795"/>
      <c r="B71" s="812"/>
      <c r="C71" s="814"/>
      <c r="D71" s="251"/>
      <c r="E71" s="102" t="s">
        <v>473</v>
      </c>
      <c r="F71" s="48" t="s">
        <v>122</v>
      </c>
      <c r="G71" s="197"/>
      <c r="H71" s="264"/>
      <c r="I71" s="49"/>
      <c r="J71" s="816"/>
      <c r="K71" s="818"/>
      <c r="L71" s="107" t="s">
        <v>314</v>
      </c>
      <c r="M71" s="194" t="s">
        <v>313</v>
      </c>
      <c r="N71" s="64" t="s">
        <v>196</v>
      </c>
      <c r="O71" s="225" t="s">
        <v>215</v>
      </c>
    </row>
    <row r="72" spans="1:15" ht="13.9" customHeight="1">
      <c r="A72" s="795"/>
      <c r="B72" s="848">
        <v>22</v>
      </c>
      <c r="C72" s="849" t="s">
        <v>17</v>
      </c>
      <c r="D72" s="258" t="s">
        <v>234</v>
      </c>
      <c r="E72" s="349" t="s">
        <v>309</v>
      </c>
      <c r="F72" s="190" t="s">
        <v>120</v>
      </c>
      <c r="G72" s="258"/>
      <c r="H72" s="350"/>
      <c r="I72" s="351"/>
      <c r="J72" s="897">
        <f>B72</f>
        <v>22</v>
      </c>
      <c r="K72" s="892" t="str">
        <f>C72</f>
        <v>土</v>
      </c>
      <c r="L72" s="345"/>
      <c r="M72" s="191"/>
      <c r="N72" s="352"/>
      <c r="O72" s="353"/>
    </row>
    <row r="73" spans="1:15" ht="13.9" customHeight="1">
      <c r="A73" s="795"/>
      <c r="B73" s="881"/>
      <c r="C73" s="883"/>
      <c r="D73" s="251" t="s">
        <v>296</v>
      </c>
      <c r="E73" s="144" t="s">
        <v>310</v>
      </c>
      <c r="F73" s="48" t="s">
        <v>120</v>
      </c>
      <c r="G73" s="197"/>
      <c r="H73" s="290"/>
      <c r="I73" s="113"/>
      <c r="J73" s="816"/>
      <c r="K73" s="818"/>
      <c r="L73" s="107"/>
      <c r="M73" s="66"/>
      <c r="N73" s="64"/>
      <c r="O73" s="65"/>
    </row>
    <row r="74" spans="1:15">
      <c r="A74" s="795"/>
      <c r="B74" s="811">
        <v>23</v>
      </c>
      <c r="C74" s="813" t="s">
        <v>18</v>
      </c>
      <c r="D74" s="196" t="s">
        <v>234</v>
      </c>
      <c r="E74" s="143" t="s">
        <v>309</v>
      </c>
      <c r="F74" s="131" t="s">
        <v>120</v>
      </c>
      <c r="G74" s="405"/>
      <c r="H74" s="408"/>
      <c r="I74" s="195"/>
      <c r="J74" s="815">
        <f>B74</f>
        <v>23</v>
      </c>
      <c r="K74" s="817" t="str">
        <f>C74</f>
        <v>日</v>
      </c>
      <c r="L74" s="337" t="s">
        <v>639</v>
      </c>
      <c r="M74" s="70" t="s">
        <v>312</v>
      </c>
      <c r="N74" s="61" t="s">
        <v>199</v>
      </c>
      <c r="O74" s="62" t="s">
        <v>178</v>
      </c>
    </row>
    <row r="75" spans="1:15" ht="27" customHeight="1">
      <c r="A75" s="795"/>
      <c r="B75" s="881"/>
      <c r="C75" s="883"/>
      <c r="D75" s="251" t="s">
        <v>296</v>
      </c>
      <c r="E75" s="144" t="s">
        <v>310</v>
      </c>
      <c r="F75" s="48" t="s">
        <v>120</v>
      </c>
      <c r="G75" s="399"/>
      <c r="H75" s="400"/>
      <c r="I75" s="355"/>
      <c r="J75" s="816"/>
      <c r="K75" s="818"/>
      <c r="L75" s="107"/>
      <c r="M75" s="66"/>
      <c r="N75" s="64"/>
      <c r="O75" s="65"/>
    </row>
    <row r="76" spans="1:15" ht="13.9" customHeight="1">
      <c r="A76" s="795"/>
      <c r="B76" s="811">
        <v>27</v>
      </c>
      <c r="C76" s="813" t="s">
        <v>22</v>
      </c>
      <c r="D76" s="196" t="s">
        <v>234</v>
      </c>
      <c r="E76" s="130" t="s">
        <v>316</v>
      </c>
      <c r="F76" s="131" t="s">
        <v>97</v>
      </c>
      <c r="G76" s="196"/>
      <c r="H76" s="270"/>
      <c r="I76" s="46"/>
      <c r="J76" s="815">
        <f>B76</f>
        <v>27</v>
      </c>
      <c r="K76" s="817" t="str">
        <f>C76</f>
        <v>木</v>
      </c>
      <c r="L76" s="337"/>
      <c r="M76" s="70"/>
      <c r="N76" s="61"/>
      <c r="O76" s="62"/>
    </row>
    <row r="77" spans="1:15" ht="13.9" customHeight="1">
      <c r="A77" s="795"/>
      <c r="B77" s="881"/>
      <c r="C77" s="883"/>
      <c r="D77" s="251" t="s">
        <v>296</v>
      </c>
      <c r="E77" s="102" t="s">
        <v>318</v>
      </c>
      <c r="F77" s="48" t="s">
        <v>97</v>
      </c>
      <c r="G77" s="197"/>
      <c r="H77" s="271"/>
      <c r="I77" s="49"/>
      <c r="J77" s="816"/>
      <c r="K77" s="818"/>
      <c r="L77" s="107"/>
      <c r="M77" s="66"/>
      <c r="N77" s="64"/>
      <c r="O77" s="65"/>
    </row>
    <row r="78" spans="1:15" ht="13.9" customHeight="1">
      <c r="A78" s="795"/>
      <c r="B78" s="811">
        <v>28</v>
      </c>
      <c r="C78" s="813" t="s">
        <v>19</v>
      </c>
      <c r="D78" s="196" t="s">
        <v>234</v>
      </c>
      <c r="E78" s="130" t="s">
        <v>315</v>
      </c>
      <c r="F78" s="131" t="s">
        <v>97</v>
      </c>
      <c r="G78" s="196"/>
      <c r="H78" s="270"/>
      <c r="I78" s="46"/>
      <c r="J78" s="815">
        <f>B78</f>
        <v>28</v>
      </c>
      <c r="K78" s="817" t="str">
        <f>C78</f>
        <v>金</v>
      </c>
      <c r="L78" s="337"/>
      <c r="M78" s="70"/>
      <c r="N78" s="61"/>
      <c r="O78" s="62"/>
    </row>
    <row r="79" spans="1:15" ht="13.9" customHeight="1">
      <c r="A79" s="795"/>
      <c r="B79" s="880"/>
      <c r="C79" s="882"/>
      <c r="D79" s="252" t="s">
        <v>296</v>
      </c>
      <c r="E79" s="103" t="s">
        <v>317</v>
      </c>
      <c r="F79" s="104" t="s">
        <v>97</v>
      </c>
      <c r="G79" s="257"/>
      <c r="H79" s="281"/>
      <c r="I79" s="47"/>
      <c r="J79" s="862"/>
      <c r="K79" s="863"/>
      <c r="L79" s="106"/>
      <c r="M79" s="128"/>
      <c r="N79" s="129"/>
      <c r="O79" s="63"/>
    </row>
    <row r="80" spans="1:15" ht="13.9" customHeight="1">
      <c r="A80" s="795"/>
      <c r="B80" s="881"/>
      <c r="C80" s="883"/>
      <c r="D80" s="251"/>
      <c r="E80" s="240" t="s">
        <v>471</v>
      </c>
      <c r="F80" s="326" t="s">
        <v>51</v>
      </c>
      <c r="G80" s="318"/>
      <c r="H80" s="271"/>
      <c r="I80" s="49"/>
      <c r="J80" s="816"/>
      <c r="K80" s="818"/>
      <c r="L80" s="107"/>
      <c r="M80" s="66"/>
      <c r="N80" s="64"/>
      <c r="O80" s="65"/>
    </row>
    <row r="81" spans="1:15">
      <c r="A81" s="795"/>
      <c r="B81" s="811">
        <v>29</v>
      </c>
      <c r="C81" s="813" t="s">
        <v>17</v>
      </c>
      <c r="D81" s="196" t="s">
        <v>234</v>
      </c>
      <c r="E81" s="130" t="s">
        <v>315</v>
      </c>
      <c r="F81" s="131" t="s">
        <v>97</v>
      </c>
      <c r="G81" s="196" t="s">
        <v>321</v>
      </c>
      <c r="H81" s="262" t="s">
        <v>320</v>
      </c>
      <c r="I81" s="139" t="s">
        <v>499</v>
      </c>
      <c r="J81" s="815">
        <f>B81</f>
        <v>29</v>
      </c>
      <c r="K81" s="817" t="str">
        <f>C81</f>
        <v>土</v>
      </c>
      <c r="L81" s="337"/>
      <c r="M81" s="327"/>
      <c r="N81" s="61"/>
      <c r="O81" s="62"/>
    </row>
    <row r="82" spans="1:15" ht="13.9" customHeight="1">
      <c r="A82" s="795"/>
      <c r="B82" s="880"/>
      <c r="C82" s="882"/>
      <c r="D82" s="252" t="s">
        <v>296</v>
      </c>
      <c r="E82" s="103" t="s">
        <v>317</v>
      </c>
      <c r="F82" s="104" t="s">
        <v>97</v>
      </c>
      <c r="G82" s="257"/>
      <c r="H82" s="281"/>
      <c r="I82" s="47"/>
      <c r="J82" s="862"/>
      <c r="K82" s="863"/>
      <c r="L82" s="106"/>
      <c r="M82" s="128"/>
      <c r="N82" s="129"/>
      <c r="O82" s="63"/>
    </row>
    <row r="83" spans="1:15" ht="13.9" customHeight="1">
      <c r="A83" s="795"/>
      <c r="B83" s="881"/>
      <c r="C83" s="883"/>
      <c r="D83" s="251"/>
      <c r="E83" s="240" t="s">
        <v>471</v>
      </c>
      <c r="F83" s="138" t="s">
        <v>51</v>
      </c>
      <c r="G83" s="318"/>
      <c r="H83" s="271"/>
      <c r="I83" s="49"/>
      <c r="J83" s="816"/>
      <c r="K83" s="818"/>
      <c r="L83" s="107"/>
      <c r="M83" s="66"/>
      <c r="N83" s="64"/>
      <c r="O83" s="65"/>
    </row>
    <row r="84" spans="1:15">
      <c r="A84" s="795"/>
      <c r="B84" s="811">
        <v>30</v>
      </c>
      <c r="C84" s="813" t="s">
        <v>18</v>
      </c>
      <c r="D84" s="196" t="s">
        <v>234</v>
      </c>
      <c r="E84" s="130" t="s">
        <v>315</v>
      </c>
      <c r="F84" s="131" t="s">
        <v>97</v>
      </c>
      <c r="G84" s="196" t="s">
        <v>321</v>
      </c>
      <c r="H84" s="262" t="s">
        <v>320</v>
      </c>
      <c r="I84" s="139" t="s">
        <v>499</v>
      </c>
      <c r="J84" s="815">
        <f>B84</f>
        <v>30</v>
      </c>
      <c r="K84" s="817" t="str">
        <f>C84</f>
        <v>日</v>
      </c>
      <c r="L84" s="337"/>
      <c r="M84" s="70"/>
      <c r="N84" s="61"/>
      <c r="O84" s="62"/>
    </row>
    <row r="85" spans="1:15" ht="13.9" customHeight="1">
      <c r="A85" s="795"/>
      <c r="B85" s="880"/>
      <c r="C85" s="882"/>
      <c r="D85" s="252" t="s">
        <v>296</v>
      </c>
      <c r="E85" s="103" t="s">
        <v>317</v>
      </c>
      <c r="F85" s="104" t="s">
        <v>97</v>
      </c>
      <c r="G85" s="257"/>
      <c r="H85" s="281"/>
      <c r="I85" s="47"/>
      <c r="J85" s="862"/>
      <c r="K85" s="863"/>
      <c r="L85" s="106"/>
      <c r="M85" s="128"/>
      <c r="N85" s="129"/>
      <c r="O85" s="63"/>
    </row>
    <row r="86" spans="1:15">
      <c r="A86" s="795"/>
      <c r="B86" s="881"/>
      <c r="C86" s="883"/>
      <c r="D86" s="251"/>
      <c r="E86" s="244" t="s">
        <v>475</v>
      </c>
      <c r="F86" s="138" t="s">
        <v>141</v>
      </c>
      <c r="G86" s="318"/>
      <c r="H86" s="274"/>
      <c r="I86" s="49"/>
      <c r="J86" s="816"/>
      <c r="K86" s="818"/>
      <c r="L86" s="107"/>
      <c r="M86" s="66"/>
      <c r="N86" s="64"/>
      <c r="O86" s="65"/>
    </row>
    <row r="87" spans="1:15" ht="14.25" thickBot="1">
      <c r="A87" s="795"/>
      <c r="B87" s="35"/>
      <c r="C87" s="36"/>
      <c r="D87" s="256"/>
      <c r="E87" s="26"/>
      <c r="F87" s="3"/>
      <c r="G87" s="256"/>
      <c r="H87" s="276" t="s">
        <v>24</v>
      </c>
      <c r="I87" s="18"/>
      <c r="J87" s="53">
        <f t="shared" ref="J87:K94" si="3">B87</f>
        <v>0</v>
      </c>
      <c r="K87" s="54">
        <f t="shared" si="3"/>
        <v>0</v>
      </c>
      <c r="L87" s="339"/>
      <c r="M87" s="71"/>
      <c r="N87" s="72"/>
      <c r="O87" s="73"/>
    </row>
    <row r="88" spans="1:15">
      <c r="A88" s="794">
        <v>7</v>
      </c>
      <c r="B88" s="44">
        <v>6</v>
      </c>
      <c r="C88" s="45" t="s">
        <v>40</v>
      </c>
      <c r="D88" s="314"/>
      <c r="E88" s="165" t="s">
        <v>110</v>
      </c>
      <c r="F88" s="166" t="s">
        <v>111</v>
      </c>
      <c r="G88" s="314"/>
      <c r="H88" s="282"/>
      <c r="I88" s="20"/>
      <c r="J88" s="55">
        <f t="shared" si="3"/>
        <v>6</v>
      </c>
      <c r="K88" s="56" t="str">
        <f t="shared" si="3"/>
        <v>土</v>
      </c>
      <c r="L88" s="344" t="s">
        <v>267</v>
      </c>
      <c r="M88" s="167" t="s">
        <v>333</v>
      </c>
      <c r="N88" s="168" t="s">
        <v>59</v>
      </c>
      <c r="O88" s="169" t="s">
        <v>207</v>
      </c>
    </row>
    <row r="89" spans="1:15">
      <c r="A89" s="795"/>
      <c r="B89" s="43">
        <v>7</v>
      </c>
      <c r="C89" s="22" t="s">
        <v>18</v>
      </c>
      <c r="D89" s="198"/>
      <c r="E89" s="170"/>
      <c r="F89" s="171"/>
      <c r="G89" s="322"/>
      <c r="H89" s="283" t="s">
        <v>67</v>
      </c>
      <c r="I89" s="172" t="s">
        <v>499</v>
      </c>
      <c r="J89" s="157">
        <f t="shared" si="3"/>
        <v>7</v>
      </c>
      <c r="K89" s="158" t="str">
        <f t="shared" si="3"/>
        <v>日</v>
      </c>
      <c r="L89" s="343"/>
      <c r="M89" s="140"/>
      <c r="N89" s="141"/>
      <c r="O89" s="82"/>
    </row>
    <row r="90" spans="1:15" ht="13.9" customHeight="1">
      <c r="A90" s="795"/>
      <c r="B90" s="43">
        <v>10</v>
      </c>
      <c r="C90" s="22" t="s">
        <v>38</v>
      </c>
      <c r="D90" s="198"/>
      <c r="E90" s="173" t="s">
        <v>112</v>
      </c>
      <c r="F90" s="174" t="s">
        <v>113</v>
      </c>
      <c r="G90" s="322"/>
      <c r="H90" s="283"/>
      <c r="I90" s="22"/>
      <c r="J90" s="157">
        <f t="shared" si="3"/>
        <v>10</v>
      </c>
      <c r="K90" s="158" t="str">
        <f t="shared" si="3"/>
        <v>水</v>
      </c>
      <c r="L90" s="343"/>
      <c r="M90" s="140"/>
      <c r="N90" s="141"/>
      <c r="O90" s="82"/>
    </row>
    <row r="91" spans="1:15">
      <c r="A91" s="795"/>
      <c r="B91" s="13">
        <v>13</v>
      </c>
      <c r="C91" s="18" t="s">
        <v>17</v>
      </c>
      <c r="D91" s="105"/>
      <c r="E91" s="26" t="s">
        <v>114</v>
      </c>
      <c r="F91" s="3" t="s">
        <v>115</v>
      </c>
      <c r="G91" s="256" t="s">
        <v>328</v>
      </c>
      <c r="H91" s="268" t="s">
        <v>327</v>
      </c>
      <c r="I91" s="164" t="s">
        <v>499</v>
      </c>
      <c r="J91" s="53">
        <f t="shared" si="3"/>
        <v>13</v>
      </c>
      <c r="K91" s="54" t="str">
        <f t="shared" si="3"/>
        <v>土</v>
      </c>
      <c r="L91" s="339"/>
      <c r="M91" s="71"/>
      <c r="N91" s="72"/>
      <c r="O91" s="73"/>
    </row>
    <row r="92" spans="1:15">
      <c r="A92" s="795"/>
      <c r="B92" s="13">
        <v>14</v>
      </c>
      <c r="C92" s="18" t="s">
        <v>18</v>
      </c>
      <c r="D92" s="249"/>
      <c r="E92" s="245"/>
      <c r="F92" s="175"/>
      <c r="G92" s="382" t="s">
        <v>328</v>
      </c>
      <c r="H92" s="277" t="s">
        <v>327</v>
      </c>
      <c r="I92" s="176" t="s">
        <v>499</v>
      </c>
      <c r="J92" s="109">
        <f t="shared" si="3"/>
        <v>14</v>
      </c>
      <c r="K92" s="52" t="str">
        <f t="shared" si="3"/>
        <v>日</v>
      </c>
      <c r="L92" s="341"/>
      <c r="M92" s="80"/>
      <c r="N92" s="78"/>
      <c r="O92" s="79"/>
    </row>
    <row r="93" spans="1:15" ht="27">
      <c r="A93" s="795"/>
      <c r="B93" s="13">
        <v>15</v>
      </c>
      <c r="C93" s="18" t="s">
        <v>61</v>
      </c>
      <c r="D93" s="105"/>
      <c r="E93" s="25"/>
      <c r="F93" s="5"/>
      <c r="G93" s="105"/>
      <c r="H93" s="288" t="s">
        <v>351</v>
      </c>
      <c r="I93" s="177" t="s">
        <v>499</v>
      </c>
      <c r="J93" s="53">
        <f t="shared" si="3"/>
        <v>15</v>
      </c>
      <c r="K93" s="54" t="str">
        <f t="shared" si="3"/>
        <v>月・祝</v>
      </c>
      <c r="L93" s="339"/>
      <c r="M93" s="71"/>
      <c r="N93" s="72"/>
      <c r="O93" s="73"/>
    </row>
    <row r="94" spans="1:15" ht="13.9" customHeight="1">
      <c r="A94" s="795"/>
      <c r="B94" s="14">
        <v>17</v>
      </c>
      <c r="C94" s="21" t="s">
        <v>38</v>
      </c>
      <c r="D94" s="249"/>
      <c r="E94" s="24" t="s">
        <v>116</v>
      </c>
      <c r="F94" s="4" t="s">
        <v>117</v>
      </c>
      <c r="G94" s="249"/>
      <c r="H94" s="284"/>
      <c r="I94" s="21"/>
      <c r="J94" s="157">
        <f t="shared" si="3"/>
        <v>17</v>
      </c>
      <c r="K94" s="158" t="str">
        <f t="shared" si="3"/>
        <v>水</v>
      </c>
      <c r="L94" s="336"/>
      <c r="M94" s="67"/>
      <c r="N94" s="68"/>
      <c r="O94" s="69"/>
    </row>
    <row r="95" spans="1:15" ht="13.9" customHeight="1">
      <c r="A95" s="795"/>
      <c r="B95" s="811">
        <v>20</v>
      </c>
      <c r="C95" s="813" t="s">
        <v>17</v>
      </c>
      <c r="D95" s="196"/>
      <c r="E95" s="328" t="s">
        <v>476</v>
      </c>
      <c r="F95" s="180" t="s">
        <v>131</v>
      </c>
      <c r="G95" s="323" t="s">
        <v>301</v>
      </c>
      <c r="H95" s="329" t="s">
        <v>329</v>
      </c>
      <c r="I95" s="330" t="s">
        <v>200</v>
      </c>
      <c r="J95" s="815">
        <f t="shared" ref="J95:K169" si="4">B95</f>
        <v>20</v>
      </c>
      <c r="K95" s="817" t="str">
        <f t="shared" si="4"/>
        <v>土</v>
      </c>
      <c r="L95" s="337"/>
      <c r="M95" s="70"/>
      <c r="N95" s="61"/>
      <c r="O95" s="62"/>
    </row>
    <row r="96" spans="1:15" ht="13.9" customHeight="1">
      <c r="A96" s="795"/>
      <c r="B96" s="838"/>
      <c r="C96" s="821"/>
      <c r="D96" s="252"/>
      <c r="E96" s="331" t="s">
        <v>118</v>
      </c>
      <c r="F96" s="332" t="s">
        <v>119</v>
      </c>
      <c r="G96" s="333" t="s">
        <v>331</v>
      </c>
      <c r="H96" s="334" t="s">
        <v>330</v>
      </c>
      <c r="I96" s="97" t="s">
        <v>200</v>
      </c>
      <c r="J96" s="862"/>
      <c r="K96" s="863"/>
      <c r="L96" s="106"/>
      <c r="M96" s="128"/>
      <c r="N96" s="129"/>
      <c r="O96" s="63"/>
    </row>
    <row r="97" spans="1:15" ht="13.9" customHeight="1">
      <c r="A97" s="795"/>
      <c r="B97" s="838"/>
      <c r="C97" s="814"/>
      <c r="D97" s="251" t="s">
        <v>323</v>
      </c>
      <c r="E97" s="240" t="s">
        <v>322</v>
      </c>
      <c r="F97" s="326" t="s">
        <v>123</v>
      </c>
      <c r="G97" s="318" t="s">
        <v>274</v>
      </c>
      <c r="H97" s="335" t="s">
        <v>332</v>
      </c>
      <c r="I97" s="91" t="s">
        <v>200</v>
      </c>
      <c r="J97" s="816"/>
      <c r="K97" s="818"/>
      <c r="L97" s="107"/>
      <c r="M97" s="66"/>
      <c r="N97" s="64"/>
      <c r="O97" s="65"/>
    </row>
    <row r="98" spans="1:15" ht="25.5">
      <c r="A98" s="795"/>
      <c r="B98" s="16">
        <v>21</v>
      </c>
      <c r="C98" s="33" t="s">
        <v>41</v>
      </c>
      <c r="D98" s="375"/>
      <c r="E98" s="179"/>
      <c r="F98" s="260"/>
      <c r="G98" s="256"/>
      <c r="H98" s="288" t="s">
        <v>353</v>
      </c>
      <c r="I98" s="462" t="s">
        <v>499</v>
      </c>
      <c r="J98" s="53">
        <f t="shared" si="4"/>
        <v>21</v>
      </c>
      <c r="K98" s="54" t="str">
        <f t="shared" si="4"/>
        <v>日</v>
      </c>
      <c r="L98" s="339" t="s">
        <v>335</v>
      </c>
      <c r="M98" s="178" t="s">
        <v>334</v>
      </c>
      <c r="N98" s="72" t="s">
        <v>183</v>
      </c>
      <c r="O98" s="73" t="s">
        <v>184</v>
      </c>
    </row>
    <row r="99" spans="1:15">
      <c r="A99" s="795"/>
      <c r="B99" s="460">
        <v>27</v>
      </c>
      <c r="C99" s="374" t="s">
        <v>17</v>
      </c>
      <c r="D99" s="226"/>
      <c r="E99" s="463" t="s">
        <v>527</v>
      </c>
      <c r="F99" s="464" t="s">
        <v>528</v>
      </c>
      <c r="G99" s="383"/>
      <c r="H99" s="348"/>
      <c r="I99" s="177"/>
      <c r="J99" s="124">
        <f t="shared" si="4"/>
        <v>27</v>
      </c>
      <c r="K99" s="125" t="str">
        <f t="shared" si="4"/>
        <v>土</v>
      </c>
      <c r="L99" s="343"/>
      <c r="M99" s="199"/>
      <c r="N99" s="141"/>
      <c r="O99" s="82"/>
    </row>
    <row r="100" spans="1:15" ht="27" customHeight="1">
      <c r="A100" s="795"/>
      <c r="B100" s="811">
        <v>28</v>
      </c>
      <c r="C100" s="813" t="s">
        <v>35</v>
      </c>
      <c r="D100" s="105" t="s">
        <v>231</v>
      </c>
      <c r="E100" s="25" t="s">
        <v>325</v>
      </c>
      <c r="F100" s="5" t="s">
        <v>106</v>
      </c>
      <c r="G100" s="404" t="s">
        <v>331</v>
      </c>
      <c r="H100" s="407" t="s">
        <v>492</v>
      </c>
      <c r="I100" s="18" t="s">
        <v>497</v>
      </c>
      <c r="J100" s="850">
        <f t="shared" si="4"/>
        <v>28</v>
      </c>
      <c r="K100" s="852" t="str">
        <f t="shared" si="4"/>
        <v>日</v>
      </c>
      <c r="L100" s="339" t="s">
        <v>337</v>
      </c>
      <c r="M100" s="71" t="s">
        <v>336</v>
      </c>
      <c r="N100" s="72" t="s">
        <v>201</v>
      </c>
      <c r="O100" s="73" t="s">
        <v>202</v>
      </c>
    </row>
    <row r="101" spans="1:15">
      <c r="A101" s="795"/>
      <c r="B101" s="812"/>
      <c r="C101" s="814"/>
      <c r="D101" s="105"/>
      <c r="E101" s="25"/>
      <c r="F101" s="5"/>
      <c r="G101" s="404" t="s">
        <v>517</v>
      </c>
      <c r="H101" s="407" t="s">
        <v>518</v>
      </c>
      <c r="I101" s="18" t="s">
        <v>497</v>
      </c>
      <c r="J101" s="840"/>
      <c r="K101" s="842"/>
      <c r="L101" s="339"/>
      <c r="M101" s="71"/>
      <c r="N101" s="72"/>
      <c r="O101" s="73"/>
    </row>
    <row r="102" spans="1:15" ht="13.9" customHeight="1">
      <c r="A102" s="795"/>
      <c r="B102" s="13">
        <v>29</v>
      </c>
      <c r="C102" s="18" t="s">
        <v>36</v>
      </c>
      <c r="D102" s="105" t="s">
        <v>231</v>
      </c>
      <c r="E102" s="25" t="s">
        <v>324</v>
      </c>
      <c r="F102" s="5" t="s">
        <v>106</v>
      </c>
      <c r="G102" s="105"/>
      <c r="H102" s="268"/>
      <c r="I102" s="18"/>
      <c r="J102" s="53">
        <f t="shared" si="4"/>
        <v>29</v>
      </c>
      <c r="K102" s="54" t="str">
        <f t="shared" si="4"/>
        <v>月</v>
      </c>
      <c r="L102" s="339"/>
      <c r="M102" s="71"/>
      <c r="N102" s="72"/>
      <c r="O102" s="73"/>
    </row>
    <row r="103" spans="1:15" ht="13.9" customHeight="1">
      <c r="A103" s="795"/>
      <c r="B103" s="13">
        <v>30</v>
      </c>
      <c r="C103" s="18" t="s">
        <v>37</v>
      </c>
      <c r="D103" s="105" t="s">
        <v>231</v>
      </c>
      <c r="E103" s="25" t="s">
        <v>324</v>
      </c>
      <c r="F103" s="5" t="s">
        <v>106</v>
      </c>
      <c r="G103" s="105"/>
      <c r="H103" s="268"/>
      <c r="I103" s="18"/>
      <c r="J103" s="53">
        <f t="shared" si="4"/>
        <v>30</v>
      </c>
      <c r="K103" s="54" t="str">
        <f t="shared" si="4"/>
        <v>火</v>
      </c>
      <c r="L103" s="339"/>
      <c r="M103" s="71"/>
      <c r="N103" s="72"/>
      <c r="O103" s="73"/>
    </row>
    <row r="104" spans="1:15" ht="13.9" customHeight="1" thickBot="1">
      <c r="A104" s="795"/>
      <c r="B104" s="13">
        <v>31</v>
      </c>
      <c r="C104" s="18" t="s">
        <v>38</v>
      </c>
      <c r="D104" s="105" t="s">
        <v>231</v>
      </c>
      <c r="E104" s="25" t="s">
        <v>324</v>
      </c>
      <c r="F104" s="5" t="s">
        <v>106</v>
      </c>
      <c r="G104" s="105"/>
      <c r="H104" s="268"/>
      <c r="I104" s="18"/>
      <c r="J104" s="53">
        <f t="shared" si="4"/>
        <v>31</v>
      </c>
      <c r="K104" s="54" t="str">
        <f t="shared" si="4"/>
        <v>水</v>
      </c>
      <c r="L104" s="339"/>
      <c r="M104" s="71"/>
      <c r="N104" s="72"/>
      <c r="O104" s="73"/>
    </row>
    <row r="105" spans="1:15" ht="13.9" customHeight="1">
      <c r="A105" s="843">
        <v>8</v>
      </c>
      <c r="B105" s="834">
        <v>1</v>
      </c>
      <c r="C105" s="835" t="s">
        <v>39</v>
      </c>
      <c r="D105" s="316" t="s">
        <v>231</v>
      </c>
      <c r="E105" s="247" t="s">
        <v>324</v>
      </c>
      <c r="F105" s="202" t="s">
        <v>32</v>
      </c>
      <c r="G105" s="316"/>
      <c r="H105" s="269"/>
      <c r="I105" s="134"/>
      <c r="J105" s="836">
        <f t="shared" si="4"/>
        <v>1</v>
      </c>
      <c r="K105" s="837" t="str">
        <f t="shared" si="4"/>
        <v>木</v>
      </c>
      <c r="L105" s="340"/>
      <c r="M105" s="135"/>
      <c r="N105" s="136"/>
      <c r="O105" s="137"/>
    </row>
    <row r="106" spans="1:15" ht="13.9" customHeight="1">
      <c r="A106" s="844"/>
      <c r="B106" s="812"/>
      <c r="C106" s="814"/>
      <c r="D106" s="251"/>
      <c r="E106" s="102" t="s">
        <v>46</v>
      </c>
      <c r="F106" s="48" t="s">
        <v>143</v>
      </c>
      <c r="G106" s="197"/>
      <c r="H106" s="264"/>
      <c r="I106" s="49"/>
      <c r="J106" s="816"/>
      <c r="K106" s="818"/>
      <c r="L106" s="107"/>
      <c r="M106" s="66"/>
      <c r="N106" s="64"/>
      <c r="O106" s="65"/>
    </row>
    <row r="107" spans="1:15" ht="13.9" customHeight="1">
      <c r="A107" s="844"/>
      <c r="B107" s="13">
        <v>2</v>
      </c>
      <c r="C107" s="18" t="s">
        <v>43</v>
      </c>
      <c r="D107" s="105"/>
      <c r="E107" s="25" t="s">
        <v>45</v>
      </c>
      <c r="F107" s="5" t="s">
        <v>142</v>
      </c>
      <c r="G107" s="105"/>
      <c r="H107" s="268"/>
      <c r="I107" s="18"/>
      <c r="J107" s="53">
        <f t="shared" si="4"/>
        <v>2</v>
      </c>
      <c r="K107" s="54" t="str">
        <f t="shared" si="4"/>
        <v>金</v>
      </c>
      <c r="L107" s="339"/>
      <c r="M107" s="71"/>
      <c r="N107" s="72"/>
      <c r="O107" s="73"/>
    </row>
    <row r="108" spans="1:15" ht="13.9" customHeight="1">
      <c r="A108" s="844"/>
      <c r="B108" s="13">
        <v>3</v>
      </c>
      <c r="C108" s="18" t="s">
        <v>40</v>
      </c>
      <c r="D108" s="105"/>
      <c r="E108" s="25" t="s">
        <v>45</v>
      </c>
      <c r="F108" s="5" t="s">
        <v>142</v>
      </c>
      <c r="G108" s="105"/>
      <c r="H108" s="287" t="s">
        <v>72</v>
      </c>
      <c r="I108" s="18" t="s">
        <v>192</v>
      </c>
      <c r="J108" s="53">
        <f t="shared" si="4"/>
        <v>3</v>
      </c>
      <c r="K108" s="54" t="str">
        <f t="shared" si="4"/>
        <v>土</v>
      </c>
      <c r="L108" s="339"/>
      <c r="M108" s="71" t="s">
        <v>222</v>
      </c>
      <c r="N108" s="72" t="s">
        <v>59</v>
      </c>
      <c r="O108" s="73" t="s">
        <v>78</v>
      </c>
    </row>
    <row r="109" spans="1:15" ht="13.9" customHeight="1">
      <c r="A109" s="844"/>
      <c r="B109" s="811">
        <v>4</v>
      </c>
      <c r="C109" s="813" t="s">
        <v>41</v>
      </c>
      <c r="D109" s="432"/>
      <c r="E109" s="465" t="s">
        <v>45</v>
      </c>
      <c r="F109" s="466" t="s">
        <v>142</v>
      </c>
      <c r="G109" s="432"/>
      <c r="H109" s="436"/>
      <c r="I109" s="430"/>
      <c r="J109" s="822">
        <f t="shared" si="4"/>
        <v>4</v>
      </c>
      <c r="K109" s="825" t="str">
        <f t="shared" si="4"/>
        <v>日</v>
      </c>
      <c r="L109" s="467"/>
      <c r="M109" s="468"/>
      <c r="N109" s="469"/>
      <c r="O109" s="470"/>
    </row>
    <row r="110" spans="1:15" ht="13.9" customHeight="1">
      <c r="A110" s="844"/>
      <c r="B110" s="812"/>
      <c r="C110" s="814"/>
      <c r="D110" s="439" t="s">
        <v>350</v>
      </c>
      <c r="E110" s="471" t="s">
        <v>529</v>
      </c>
      <c r="F110" s="472" t="s">
        <v>530</v>
      </c>
      <c r="G110" s="439"/>
      <c r="H110" s="443"/>
      <c r="I110" s="431"/>
      <c r="J110" s="824"/>
      <c r="K110" s="827"/>
      <c r="L110" s="445"/>
      <c r="M110" s="446"/>
      <c r="N110" s="444"/>
      <c r="O110" s="459"/>
    </row>
    <row r="111" spans="1:15" ht="13.9" customHeight="1">
      <c r="A111" s="844"/>
      <c r="B111" s="811">
        <v>5</v>
      </c>
      <c r="C111" s="813" t="s">
        <v>44</v>
      </c>
      <c r="D111" s="196"/>
      <c r="E111" s="130" t="s">
        <v>45</v>
      </c>
      <c r="F111" s="131" t="s">
        <v>142</v>
      </c>
      <c r="G111" s="196"/>
      <c r="H111" s="306"/>
      <c r="I111" s="46"/>
      <c r="J111" s="815">
        <f t="shared" si="4"/>
        <v>5</v>
      </c>
      <c r="K111" s="817" t="str">
        <f t="shared" si="4"/>
        <v>月</v>
      </c>
      <c r="L111" s="337"/>
      <c r="M111" s="70"/>
      <c r="N111" s="61"/>
      <c r="O111" s="62"/>
    </row>
    <row r="112" spans="1:15" ht="13.9" customHeight="1">
      <c r="A112" s="844"/>
      <c r="B112" s="812"/>
      <c r="C112" s="814"/>
      <c r="D112" s="251" t="s">
        <v>339</v>
      </c>
      <c r="E112" s="102" t="s">
        <v>338</v>
      </c>
      <c r="F112" s="48" t="s">
        <v>97</v>
      </c>
      <c r="G112" s="197"/>
      <c r="H112" s="308"/>
      <c r="I112" s="49"/>
      <c r="J112" s="816"/>
      <c r="K112" s="818"/>
      <c r="L112" s="107"/>
      <c r="M112" s="66"/>
      <c r="N112" s="64"/>
      <c r="O112" s="65"/>
    </row>
    <row r="113" spans="1:15" ht="13.9" customHeight="1">
      <c r="A113" s="844"/>
      <c r="B113" s="811">
        <v>6</v>
      </c>
      <c r="C113" s="813" t="s">
        <v>37</v>
      </c>
      <c r="D113" s="196"/>
      <c r="E113" s="130" t="s">
        <v>45</v>
      </c>
      <c r="F113" s="131" t="s">
        <v>142</v>
      </c>
      <c r="G113" s="196"/>
      <c r="H113" s="262"/>
      <c r="I113" s="46"/>
      <c r="J113" s="815">
        <f t="shared" si="4"/>
        <v>6</v>
      </c>
      <c r="K113" s="817" t="str">
        <f t="shared" si="4"/>
        <v>火</v>
      </c>
      <c r="L113" s="337"/>
      <c r="M113" s="70"/>
      <c r="N113" s="61"/>
      <c r="O113" s="62"/>
    </row>
    <row r="114" spans="1:15" ht="13.9" customHeight="1">
      <c r="A114" s="844"/>
      <c r="B114" s="812"/>
      <c r="C114" s="814"/>
      <c r="D114" s="251" t="s">
        <v>339</v>
      </c>
      <c r="E114" s="102" t="s">
        <v>338</v>
      </c>
      <c r="F114" s="48" t="s">
        <v>97</v>
      </c>
      <c r="G114" s="197"/>
      <c r="H114" s="264"/>
      <c r="I114" s="49"/>
      <c r="J114" s="816"/>
      <c r="K114" s="818"/>
      <c r="L114" s="107"/>
      <c r="M114" s="66"/>
      <c r="N114" s="64"/>
      <c r="O114" s="65"/>
    </row>
    <row r="115" spans="1:15" ht="13.9" customHeight="1">
      <c r="A115" s="844"/>
      <c r="B115" s="13">
        <v>7</v>
      </c>
      <c r="C115" s="18" t="s">
        <v>38</v>
      </c>
      <c r="D115" s="105"/>
      <c r="E115" s="25" t="s">
        <v>45</v>
      </c>
      <c r="F115" s="5" t="s">
        <v>142</v>
      </c>
      <c r="G115" s="105"/>
      <c r="H115" s="268"/>
      <c r="I115" s="18"/>
      <c r="J115" s="53">
        <f t="shared" si="4"/>
        <v>7</v>
      </c>
      <c r="K115" s="54" t="str">
        <f t="shared" si="4"/>
        <v>水</v>
      </c>
      <c r="L115" s="339"/>
      <c r="M115" s="71"/>
      <c r="N115" s="72"/>
      <c r="O115" s="73"/>
    </row>
    <row r="116" spans="1:15" ht="13.9" customHeight="1">
      <c r="A116" s="844"/>
      <c r="B116" s="13">
        <v>8</v>
      </c>
      <c r="C116" s="18" t="s">
        <v>39</v>
      </c>
      <c r="D116" s="105"/>
      <c r="E116" s="25" t="s">
        <v>45</v>
      </c>
      <c r="F116" s="5" t="s">
        <v>142</v>
      </c>
      <c r="G116" s="105"/>
      <c r="H116" s="268"/>
      <c r="I116" s="18"/>
      <c r="J116" s="53">
        <f t="shared" si="4"/>
        <v>8</v>
      </c>
      <c r="K116" s="54" t="str">
        <f t="shared" si="4"/>
        <v>木</v>
      </c>
      <c r="L116" s="339"/>
      <c r="M116" s="71"/>
      <c r="N116" s="72"/>
      <c r="O116" s="73"/>
    </row>
    <row r="117" spans="1:15" ht="13.9" customHeight="1">
      <c r="A117" s="844"/>
      <c r="B117" s="13">
        <v>9</v>
      </c>
      <c r="C117" s="18" t="s">
        <v>43</v>
      </c>
      <c r="D117" s="105"/>
      <c r="E117" s="25" t="s">
        <v>45</v>
      </c>
      <c r="F117" s="5" t="s">
        <v>142</v>
      </c>
      <c r="G117" s="105"/>
      <c r="H117" s="268"/>
      <c r="I117" s="18"/>
      <c r="J117" s="53">
        <f t="shared" si="4"/>
        <v>9</v>
      </c>
      <c r="K117" s="54" t="str">
        <f t="shared" si="4"/>
        <v>金</v>
      </c>
      <c r="L117" s="339"/>
      <c r="M117" s="71"/>
      <c r="N117" s="72"/>
      <c r="O117" s="73"/>
    </row>
    <row r="118" spans="1:15">
      <c r="A118" s="844"/>
      <c r="B118" s="13">
        <v>10</v>
      </c>
      <c r="C118" s="18" t="s">
        <v>40</v>
      </c>
      <c r="D118" s="105"/>
      <c r="E118" s="25" t="s">
        <v>45</v>
      </c>
      <c r="F118" s="5" t="s">
        <v>142</v>
      </c>
      <c r="G118" s="105"/>
      <c r="H118" s="268"/>
      <c r="I118" s="18"/>
      <c r="J118" s="53">
        <f t="shared" si="4"/>
        <v>10</v>
      </c>
      <c r="K118" s="54" t="str">
        <f t="shared" si="4"/>
        <v>土</v>
      </c>
      <c r="L118" s="339"/>
      <c r="M118" s="71"/>
      <c r="N118" s="72"/>
      <c r="O118" s="73"/>
    </row>
    <row r="119" spans="1:15">
      <c r="A119" s="844"/>
      <c r="B119" s="13">
        <v>11</v>
      </c>
      <c r="C119" s="18" t="s">
        <v>41</v>
      </c>
      <c r="D119" s="105"/>
      <c r="E119" s="25" t="s">
        <v>45</v>
      </c>
      <c r="F119" s="5" t="s">
        <v>142</v>
      </c>
      <c r="G119" s="105"/>
      <c r="H119" s="268"/>
      <c r="I119" s="18"/>
      <c r="J119" s="53">
        <f t="shared" si="4"/>
        <v>11</v>
      </c>
      <c r="K119" s="54" t="str">
        <f t="shared" si="4"/>
        <v>日</v>
      </c>
      <c r="L119" s="339"/>
      <c r="M119" s="71"/>
      <c r="N119" s="72"/>
      <c r="O119" s="73"/>
    </row>
    <row r="120" spans="1:15">
      <c r="A120" s="844"/>
      <c r="B120" s="14">
        <v>12</v>
      </c>
      <c r="C120" s="18" t="s">
        <v>61</v>
      </c>
      <c r="D120" s="249"/>
      <c r="E120" s="24"/>
      <c r="F120" s="4"/>
      <c r="G120" s="249" t="s">
        <v>339</v>
      </c>
      <c r="H120" s="268" t="s">
        <v>500</v>
      </c>
      <c r="I120" s="18" t="s">
        <v>497</v>
      </c>
      <c r="J120" s="53">
        <f t="shared" si="4"/>
        <v>12</v>
      </c>
      <c r="K120" s="54" t="str">
        <f t="shared" si="4"/>
        <v>月・祝</v>
      </c>
      <c r="L120" s="339"/>
      <c r="M120" s="71"/>
      <c r="N120" s="72"/>
      <c r="O120" s="73"/>
    </row>
    <row r="121" spans="1:15" ht="13.9" customHeight="1">
      <c r="A121" s="844"/>
      <c r="B121" s="14">
        <v>13</v>
      </c>
      <c r="C121" s="18" t="s">
        <v>37</v>
      </c>
      <c r="D121" s="249" t="s">
        <v>342</v>
      </c>
      <c r="E121" s="24" t="s">
        <v>341</v>
      </c>
      <c r="F121" s="4" t="s">
        <v>136</v>
      </c>
      <c r="G121" s="249" t="s">
        <v>339</v>
      </c>
      <c r="H121" s="268" t="s">
        <v>500</v>
      </c>
      <c r="I121" s="18" t="s">
        <v>497</v>
      </c>
      <c r="J121" s="53">
        <f t="shared" si="4"/>
        <v>13</v>
      </c>
      <c r="K121" s="54" t="str">
        <f t="shared" si="4"/>
        <v>火</v>
      </c>
      <c r="L121" s="339"/>
      <c r="M121" s="71"/>
      <c r="N121" s="72"/>
      <c r="O121" s="73"/>
    </row>
    <row r="122" spans="1:15" ht="13.9" customHeight="1">
      <c r="A122" s="844"/>
      <c r="B122" s="14">
        <v>14</v>
      </c>
      <c r="C122" s="18" t="s">
        <v>38</v>
      </c>
      <c r="D122" s="249" t="s">
        <v>342</v>
      </c>
      <c r="E122" s="24" t="s">
        <v>340</v>
      </c>
      <c r="F122" s="4" t="s">
        <v>136</v>
      </c>
      <c r="G122" s="249" t="s">
        <v>339</v>
      </c>
      <c r="H122" s="268" t="s">
        <v>500</v>
      </c>
      <c r="I122" s="18" t="s">
        <v>497</v>
      </c>
      <c r="J122" s="53">
        <f t="shared" si="4"/>
        <v>14</v>
      </c>
      <c r="K122" s="54" t="str">
        <f t="shared" si="4"/>
        <v>水</v>
      </c>
      <c r="L122" s="339"/>
      <c r="M122" s="71"/>
      <c r="N122" s="72"/>
      <c r="O122" s="73"/>
    </row>
    <row r="123" spans="1:15" ht="13.9" customHeight="1">
      <c r="A123" s="844"/>
      <c r="B123" s="14">
        <v>15</v>
      </c>
      <c r="C123" s="18" t="s">
        <v>65</v>
      </c>
      <c r="D123" s="249" t="s">
        <v>342</v>
      </c>
      <c r="E123" s="24" t="s">
        <v>340</v>
      </c>
      <c r="F123" s="4" t="s">
        <v>136</v>
      </c>
      <c r="G123" s="249"/>
      <c r="H123" s="268"/>
      <c r="I123" s="18"/>
      <c r="J123" s="53">
        <f t="shared" si="4"/>
        <v>15</v>
      </c>
      <c r="K123" s="54" t="str">
        <f t="shared" si="4"/>
        <v>木</v>
      </c>
      <c r="L123" s="339"/>
      <c r="M123" s="71"/>
      <c r="N123" s="72"/>
      <c r="O123" s="73"/>
    </row>
    <row r="124" spans="1:15">
      <c r="A124" s="844"/>
      <c r="B124" s="14">
        <v>16</v>
      </c>
      <c r="C124" s="18" t="s">
        <v>43</v>
      </c>
      <c r="D124" s="249"/>
      <c r="E124" s="24"/>
      <c r="F124" s="4"/>
      <c r="G124" s="105"/>
      <c r="H124" s="288"/>
      <c r="I124" s="176"/>
      <c r="J124" s="53">
        <f t="shared" si="4"/>
        <v>16</v>
      </c>
      <c r="K124" s="54" t="str">
        <f t="shared" si="4"/>
        <v>金</v>
      </c>
      <c r="L124" s="339"/>
      <c r="M124" s="71"/>
      <c r="N124" s="72"/>
      <c r="O124" s="73"/>
    </row>
    <row r="125" spans="1:15">
      <c r="A125" s="844"/>
      <c r="B125" s="14">
        <v>17</v>
      </c>
      <c r="C125" s="18" t="s">
        <v>40</v>
      </c>
      <c r="D125" s="249" t="s">
        <v>344</v>
      </c>
      <c r="E125" s="24" t="s">
        <v>343</v>
      </c>
      <c r="F125" s="4" t="s">
        <v>104</v>
      </c>
      <c r="G125" s="105"/>
      <c r="H125" s="288"/>
      <c r="I125" s="176"/>
      <c r="J125" s="53">
        <f t="shared" si="4"/>
        <v>17</v>
      </c>
      <c r="K125" s="54" t="str">
        <f t="shared" si="4"/>
        <v>土</v>
      </c>
      <c r="L125" s="339"/>
      <c r="M125" s="71"/>
      <c r="N125" s="72"/>
      <c r="O125" s="73"/>
    </row>
    <row r="126" spans="1:15">
      <c r="A126" s="844"/>
      <c r="B126" s="811">
        <v>18</v>
      </c>
      <c r="C126" s="813" t="s">
        <v>41</v>
      </c>
      <c r="D126" s="196" t="s">
        <v>344</v>
      </c>
      <c r="E126" s="130" t="s">
        <v>343</v>
      </c>
      <c r="F126" s="131" t="s">
        <v>104</v>
      </c>
      <c r="G126" s="105"/>
      <c r="H126" s="288"/>
      <c r="I126" s="176"/>
      <c r="J126" s="815">
        <f t="shared" si="4"/>
        <v>18</v>
      </c>
      <c r="K126" s="817" t="str">
        <f t="shared" si="4"/>
        <v>日</v>
      </c>
      <c r="L126" s="337"/>
      <c r="M126" s="70"/>
      <c r="N126" s="61"/>
      <c r="O126" s="62"/>
    </row>
    <row r="127" spans="1:15" ht="13.9" customHeight="1">
      <c r="A127" s="844"/>
      <c r="B127" s="812"/>
      <c r="C127" s="814"/>
      <c r="D127" s="251"/>
      <c r="E127" s="102" t="s">
        <v>92</v>
      </c>
      <c r="F127" s="48" t="s">
        <v>93</v>
      </c>
      <c r="G127" s="197"/>
      <c r="H127" s="264"/>
      <c r="I127" s="49"/>
      <c r="J127" s="816"/>
      <c r="K127" s="818"/>
      <c r="L127" s="107"/>
      <c r="M127" s="66"/>
      <c r="N127" s="64"/>
      <c r="O127" s="65"/>
    </row>
    <row r="128" spans="1:15" ht="13.9" customHeight="1">
      <c r="A128" s="844"/>
      <c r="B128" s="14">
        <v>19</v>
      </c>
      <c r="C128" s="18" t="s">
        <v>36</v>
      </c>
      <c r="D128" s="249" t="s">
        <v>344</v>
      </c>
      <c r="E128" s="24" t="s">
        <v>343</v>
      </c>
      <c r="F128" s="4" t="s">
        <v>104</v>
      </c>
      <c r="G128" s="249"/>
      <c r="H128" s="268"/>
      <c r="I128" s="18"/>
      <c r="J128" s="53">
        <f t="shared" si="4"/>
        <v>19</v>
      </c>
      <c r="K128" s="54" t="str">
        <f t="shared" si="4"/>
        <v>月</v>
      </c>
      <c r="L128" s="339"/>
      <c r="M128" s="71"/>
      <c r="N128" s="72"/>
      <c r="O128" s="73"/>
    </row>
    <row r="129" spans="1:15">
      <c r="A129" s="844"/>
      <c r="B129" s="14">
        <v>20</v>
      </c>
      <c r="C129" s="18" t="s">
        <v>37</v>
      </c>
      <c r="D129" s="249" t="s">
        <v>344</v>
      </c>
      <c r="E129" s="24" t="s">
        <v>343</v>
      </c>
      <c r="F129" s="4" t="s">
        <v>104</v>
      </c>
      <c r="G129" s="249"/>
      <c r="H129" s="268"/>
      <c r="I129" s="18"/>
      <c r="J129" s="53">
        <f t="shared" si="4"/>
        <v>20</v>
      </c>
      <c r="K129" s="54" t="str">
        <f t="shared" si="4"/>
        <v>火</v>
      </c>
      <c r="L129" s="339"/>
      <c r="M129" s="71"/>
      <c r="N129" s="72"/>
      <c r="O129" s="73"/>
    </row>
    <row r="130" spans="1:15" ht="27">
      <c r="A130" s="844"/>
      <c r="B130" s="13">
        <v>23</v>
      </c>
      <c r="C130" s="18" t="s">
        <v>66</v>
      </c>
      <c r="D130" s="105"/>
      <c r="E130" s="179"/>
      <c r="F130" s="260"/>
      <c r="G130" s="256" t="s">
        <v>346</v>
      </c>
      <c r="H130" s="288" t="s">
        <v>345</v>
      </c>
      <c r="I130" s="176" t="s">
        <v>499</v>
      </c>
      <c r="J130" s="53">
        <f t="shared" si="4"/>
        <v>23</v>
      </c>
      <c r="K130" s="54" t="str">
        <f t="shared" si="4"/>
        <v>金</v>
      </c>
      <c r="L130" s="339"/>
      <c r="M130" s="71"/>
      <c r="N130" s="72"/>
      <c r="O130" s="73"/>
    </row>
    <row r="131" spans="1:15" ht="13.9" customHeight="1">
      <c r="A131" s="844"/>
      <c r="B131" s="811">
        <v>24</v>
      </c>
      <c r="C131" s="813" t="s">
        <v>40</v>
      </c>
      <c r="D131" s="432" t="s">
        <v>294</v>
      </c>
      <c r="E131" s="433" t="s">
        <v>349</v>
      </c>
      <c r="F131" s="434" t="s">
        <v>555</v>
      </c>
      <c r="G131" s="435"/>
      <c r="H131" s="436"/>
      <c r="I131" s="430"/>
      <c r="J131" s="850">
        <f t="shared" si="4"/>
        <v>24</v>
      </c>
      <c r="K131" s="852" t="str">
        <f t="shared" si="4"/>
        <v>土</v>
      </c>
      <c r="L131" s="457" t="s">
        <v>347</v>
      </c>
      <c r="M131" s="458" t="s">
        <v>504</v>
      </c>
      <c r="N131" s="437" t="s">
        <v>183</v>
      </c>
      <c r="O131" s="438" t="s">
        <v>184</v>
      </c>
    </row>
    <row r="132" spans="1:15" ht="13.9" customHeight="1">
      <c r="A132" s="844"/>
      <c r="B132" s="812"/>
      <c r="C132" s="814"/>
      <c r="D132" s="439"/>
      <c r="E132" s="440"/>
      <c r="F132" s="441"/>
      <c r="G132" s="442"/>
      <c r="H132" s="443"/>
      <c r="I132" s="431"/>
      <c r="J132" s="840"/>
      <c r="K132" s="842"/>
      <c r="L132" s="445" t="s">
        <v>274</v>
      </c>
      <c r="M132" s="446" t="s">
        <v>270</v>
      </c>
      <c r="N132" s="444" t="s">
        <v>180</v>
      </c>
      <c r="O132" s="459" t="s">
        <v>181</v>
      </c>
    </row>
    <row r="133" spans="1:15" ht="13.9" customHeight="1">
      <c r="A133" s="844"/>
      <c r="B133" s="811">
        <v>25</v>
      </c>
      <c r="C133" s="813" t="s">
        <v>41</v>
      </c>
      <c r="D133" s="196" t="s">
        <v>294</v>
      </c>
      <c r="E133" s="246" t="s">
        <v>348</v>
      </c>
      <c r="F133" s="180" t="s">
        <v>555</v>
      </c>
      <c r="G133" s="323"/>
      <c r="H133" s="262"/>
      <c r="I133" s="46"/>
      <c r="J133" s="815">
        <f t="shared" si="4"/>
        <v>25</v>
      </c>
      <c r="K133" s="817" t="str">
        <f t="shared" si="4"/>
        <v>日</v>
      </c>
      <c r="L133" s="337"/>
      <c r="M133" s="70"/>
      <c r="N133" s="61"/>
      <c r="O133" s="62"/>
    </row>
    <row r="134" spans="1:15" ht="13.9" customHeight="1">
      <c r="A134" s="844"/>
      <c r="B134" s="812"/>
      <c r="C134" s="814"/>
      <c r="D134" s="251"/>
      <c r="E134" s="240" t="s">
        <v>5</v>
      </c>
      <c r="F134" s="138" t="s">
        <v>172</v>
      </c>
      <c r="G134" s="318"/>
      <c r="H134" s="264"/>
      <c r="I134" s="49"/>
      <c r="J134" s="816"/>
      <c r="K134" s="818"/>
      <c r="L134" s="107"/>
      <c r="M134" s="66"/>
      <c r="N134" s="64"/>
      <c r="O134" s="65"/>
    </row>
    <row r="135" spans="1:15" ht="13.9" customHeight="1">
      <c r="A135" s="844"/>
      <c r="B135" s="14">
        <v>26</v>
      </c>
      <c r="C135" s="21" t="s">
        <v>44</v>
      </c>
      <c r="D135" s="249"/>
      <c r="E135" s="24" t="s">
        <v>4</v>
      </c>
      <c r="F135" s="4" t="s">
        <v>147</v>
      </c>
      <c r="G135" s="249"/>
      <c r="H135" s="268"/>
      <c r="I135" s="18"/>
      <c r="J135" s="53">
        <f t="shared" si="4"/>
        <v>26</v>
      </c>
      <c r="K135" s="54" t="str">
        <f t="shared" si="4"/>
        <v>月</v>
      </c>
      <c r="L135" s="339"/>
      <c r="M135" s="71"/>
      <c r="N135" s="72"/>
      <c r="O135" s="73"/>
    </row>
    <row r="136" spans="1:15" ht="13.9" customHeight="1">
      <c r="A136" s="844"/>
      <c r="B136" s="14">
        <v>27</v>
      </c>
      <c r="C136" s="21" t="s">
        <v>37</v>
      </c>
      <c r="D136" s="249"/>
      <c r="E136" s="24" t="s">
        <v>4</v>
      </c>
      <c r="F136" s="4" t="s">
        <v>146</v>
      </c>
      <c r="G136" s="249"/>
      <c r="H136" s="238"/>
      <c r="I136" s="19"/>
      <c r="J136" s="57">
        <f t="shared" si="4"/>
        <v>27</v>
      </c>
      <c r="K136" s="9" t="str">
        <f t="shared" si="4"/>
        <v>火</v>
      </c>
      <c r="L136" s="389"/>
      <c r="M136" s="57"/>
      <c r="N136" s="9"/>
      <c r="O136" s="83"/>
    </row>
    <row r="137" spans="1:15" ht="13.9" customHeight="1">
      <c r="A137" s="844"/>
      <c r="B137" s="14">
        <v>28</v>
      </c>
      <c r="C137" s="21" t="s">
        <v>38</v>
      </c>
      <c r="D137" s="249"/>
      <c r="E137" s="24" t="s">
        <v>4</v>
      </c>
      <c r="F137" s="4" t="s">
        <v>146</v>
      </c>
      <c r="G137" s="249"/>
      <c r="H137" s="238"/>
      <c r="I137" s="19"/>
      <c r="J137" s="57">
        <f t="shared" si="4"/>
        <v>28</v>
      </c>
      <c r="K137" s="9" t="str">
        <f t="shared" si="4"/>
        <v>水</v>
      </c>
      <c r="L137" s="389"/>
      <c r="M137" s="57"/>
      <c r="N137" s="9"/>
      <c r="O137" s="83"/>
    </row>
    <row r="138" spans="1:15" ht="13.9" customHeight="1">
      <c r="A138" s="844"/>
      <c r="B138" s="14">
        <v>29</v>
      </c>
      <c r="C138" s="21" t="s">
        <v>25</v>
      </c>
      <c r="D138" s="249"/>
      <c r="E138" s="24" t="s">
        <v>4</v>
      </c>
      <c r="F138" s="4" t="s">
        <v>146</v>
      </c>
      <c r="G138" s="249"/>
      <c r="H138" s="238"/>
      <c r="I138" s="19"/>
      <c r="J138" s="57">
        <f t="shared" si="4"/>
        <v>29</v>
      </c>
      <c r="K138" s="9" t="str">
        <f t="shared" si="4"/>
        <v>木</v>
      </c>
      <c r="L138" s="389"/>
      <c r="M138" s="57"/>
      <c r="N138" s="9"/>
      <c r="O138" s="83"/>
    </row>
    <row r="139" spans="1:15" ht="13.9" customHeight="1">
      <c r="A139" s="844"/>
      <c r="B139" s="811">
        <v>30</v>
      </c>
      <c r="C139" s="813" t="s">
        <v>20</v>
      </c>
      <c r="D139" s="196"/>
      <c r="E139" s="130" t="s">
        <v>4</v>
      </c>
      <c r="F139" s="131" t="s">
        <v>146</v>
      </c>
      <c r="G139" s="196"/>
      <c r="H139" s="289"/>
      <c r="I139" s="112"/>
      <c r="J139" s="890">
        <f t="shared" si="4"/>
        <v>30</v>
      </c>
      <c r="K139" s="888" t="str">
        <f t="shared" si="4"/>
        <v>金</v>
      </c>
      <c r="L139" s="390"/>
      <c r="M139" s="183"/>
      <c r="N139" s="111"/>
      <c r="O139" s="184"/>
    </row>
    <row r="140" spans="1:15" ht="13.9" customHeight="1">
      <c r="A140" s="844"/>
      <c r="B140" s="812"/>
      <c r="C140" s="814"/>
      <c r="D140" s="251"/>
      <c r="E140" s="102" t="s">
        <v>102</v>
      </c>
      <c r="F140" s="48" t="s">
        <v>95</v>
      </c>
      <c r="G140" s="197"/>
      <c r="H140" s="290"/>
      <c r="I140" s="113"/>
      <c r="J140" s="891"/>
      <c r="K140" s="889"/>
      <c r="L140" s="107"/>
      <c r="M140" s="185"/>
      <c r="N140" s="186"/>
      <c r="O140" s="187"/>
    </row>
    <row r="141" spans="1:15" ht="13.9" customHeight="1">
      <c r="A141" s="844"/>
      <c r="B141" s="811">
        <v>31</v>
      </c>
      <c r="C141" s="813" t="s">
        <v>21</v>
      </c>
      <c r="D141" s="196"/>
      <c r="E141" s="130" t="s">
        <v>4</v>
      </c>
      <c r="F141" s="131" t="s">
        <v>146</v>
      </c>
      <c r="G141" s="196"/>
      <c r="H141" s="262" t="s">
        <v>479</v>
      </c>
      <c r="I141" s="46" t="s">
        <v>55</v>
      </c>
      <c r="J141" s="890">
        <f t="shared" si="4"/>
        <v>31</v>
      </c>
      <c r="K141" s="888" t="str">
        <f t="shared" si="4"/>
        <v>土</v>
      </c>
      <c r="L141" s="390"/>
      <c r="M141" s="183"/>
      <c r="N141" s="111"/>
      <c r="O141" s="184"/>
    </row>
    <row r="142" spans="1:15" ht="13.9" customHeight="1">
      <c r="A142" s="844"/>
      <c r="B142" s="812"/>
      <c r="C142" s="814"/>
      <c r="D142" s="251"/>
      <c r="E142" s="102" t="s">
        <v>102</v>
      </c>
      <c r="F142" s="48" t="s">
        <v>95</v>
      </c>
      <c r="G142" s="197"/>
      <c r="H142" s="264"/>
      <c r="I142" s="49"/>
      <c r="J142" s="891"/>
      <c r="K142" s="889"/>
      <c r="L142" s="107"/>
      <c r="M142" s="185"/>
      <c r="N142" s="186"/>
      <c r="O142" s="187"/>
    </row>
    <row r="143" spans="1:15" ht="13.9" customHeight="1" thickBot="1">
      <c r="A143" s="844"/>
      <c r="B143" s="13"/>
      <c r="C143" s="18"/>
      <c r="D143" s="105"/>
      <c r="E143" s="25"/>
      <c r="F143" s="5"/>
      <c r="G143" s="105"/>
      <c r="H143" s="291" t="s">
        <v>27</v>
      </c>
      <c r="I143" s="19"/>
      <c r="J143" s="57">
        <f t="shared" si="4"/>
        <v>0</v>
      </c>
      <c r="K143" s="9">
        <f t="shared" si="4"/>
        <v>0</v>
      </c>
      <c r="L143" s="389"/>
      <c r="M143" s="57"/>
      <c r="N143" s="9"/>
      <c r="O143" s="83"/>
    </row>
    <row r="144" spans="1:15" ht="13.9" customHeight="1">
      <c r="A144" s="843">
        <v>9</v>
      </c>
      <c r="B144" s="15">
        <v>1</v>
      </c>
      <c r="C144" s="20" t="s">
        <v>0</v>
      </c>
      <c r="D144" s="229"/>
      <c r="E144" s="188"/>
      <c r="F144" s="200"/>
      <c r="G144" s="397"/>
      <c r="H144" s="393" t="s">
        <v>488</v>
      </c>
      <c r="I144" s="398" t="s">
        <v>60</v>
      </c>
      <c r="J144" s="55">
        <f t="shared" si="4"/>
        <v>1</v>
      </c>
      <c r="K144" s="56" t="str">
        <f t="shared" si="4"/>
        <v>日</v>
      </c>
      <c r="L144" s="344"/>
      <c r="M144" s="189"/>
      <c r="N144" s="168"/>
      <c r="O144" s="169"/>
    </row>
    <row r="145" spans="1:15" ht="13.9" customHeight="1">
      <c r="A145" s="844"/>
      <c r="B145" s="854">
        <v>7</v>
      </c>
      <c r="C145" s="859" t="s">
        <v>40</v>
      </c>
      <c r="D145" s="196" t="s">
        <v>342</v>
      </c>
      <c r="E145" s="130" t="s">
        <v>354</v>
      </c>
      <c r="F145" s="131" t="s">
        <v>137</v>
      </c>
      <c r="G145" s="196"/>
      <c r="H145" s="292" t="s">
        <v>70</v>
      </c>
      <c r="I145" s="216" t="s">
        <v>498</v>
      </c>
      <c r="J145" s="815">
        <f t="shared" si="4"/>
        <v>7</v>
      </c>
      <c r="K145" s="817" t="str">
        <f t="shared" si="4"/>
        <v>土</v>
      </c>
      <c r="L145" s="337" t="s">
        <v>524</v>
      </c>
      <c r="M145" s="70" t="s">
        <v>525</v>
      </c>
      <c r="N145" s="61" t="s">
        <v>59</v>
      </c>
      <c r="O145" s="62" t="s">
        <v>78</v>
      </c>
    </row>
    <row r="146" spans="1:15" ht="13.9" customHeight="1">
      <c r="A146" s="844"/>
      <c r="B146" s="872"/>
      <c r="C146" s="874"/>
      <c r="D146" s="257"/>
      <c r="E146" s="103"/>
      <c r="F146" s="104"/>
      <c r="G146" s="257"/>
      <c r="H146" s="293"/>
      <c r="I146" s="47"/>
      <c r="J146" s="864"/>
      <c r="K146" s="865"/>
      <c r="L146" s="338" t="s">
        <v>366</v>
      </c>
      <c r="M146" s="128" t="s">
        <v>365</v>
      </c>
      <c r="N146" s="129" t="s">
        <v>177</v>
      </c>
      <c r="O146" s="63" t="s">
        <v>178</v>
      </c>
    </row>
    <row r="147" spans="1:15" ht="13.9" customHeight="1">
      <c r="A147" s="844"/>
      <c r="B147" s="855"/>
      <c r="C147" s="861"/>
      <c r="D147" s="252"/>
      <c r="E147" s="103"/>
      <c r="F147" s="104"/>
      <c r="G147" s="257"/>
      <c r="H147" s="293"/>
      <c r="I147" s="47"/>
      <c r="J147" s="862"/>
      <c r="K147" s="863"/>
      <c r="L147" s="106" t="s">
        <v>274</v>
      </c>
      <c r="M147" s="128" t="s">
        <v>264</v>
      </c>
      <c r="N147" s="129" t="s">
        <v>188</v>
      </c>
      <c r="O147" s="63" t="s">
        <v>189</v>
      </c>
    </row>
    <row r="148" spans="1:15" ht="13.9" customHeight="1">
      <c r="A148" s="844"/>
      <c r="B148" s="873"/>
      <c r="C148" s="875"/>
      <c r="D148" s="253"/>
      <c r="E148" s="221"/>
      <c r="F148" s="222"/>
      <c r="G148" s="313"/>
      <c r="H148" s="294"/>
      <c r="I148" s="154"/>
      <c r="J148" s="876"/>
      <c r="K148" s="877"/>
      <c r="L148" s="342" t="s">
        <v>274</v>
      </c>
      <c r="M148" s="155" t="s">
        <v>370</v>
      </c>
      <c r="N148" s="156" t="s">
        <v>214</v>
      </c>
      <c r="O148" s="100" t="s">
        <v>226</v>
      </c>
    </row>
    <row r="149" spans="1:15" ht="13.9" customHeight="1">
      <c r="A149" s="844"/>
      <c r="B149" s="856"/>
      <c r="C149" s="860"/>
      <c r="D149" s="251"/>
      <c r="E149" s="102"/>
      <c r="F149" s="48"/>
      <c r="G149" s="197"/>
      <c r="H149" s="295"/>
      <c r="I149" s="49"/>
      <c r="J149" s="816"/>
      <c r="K149" s="818"/>
      <c r="L149" s="107" t="s">
        <v>271</v>
      </c>
      <c r="M149" s="66" t="s">
        <v>371</v>
      </c>
      <c r="N149" s="64" t="s">
        <v>201</v>
      </c>
      <c r="O149" s="65" t="s">
        <v>202</v>
      </c>
    </row>
    <row r="150" spans="1:15" ht="13.9" customHeight="1">
      <c r="A150" s="844"/>
      <c r="B150" s="12">
        <v>8</v>
      </c>
      <c r="C150" s="22" t="s">
        <v>0</v>
      </c>
      <c r="D150" s="198" t="s">
        <v>342</v>
      </c>
      <c r="E150" s="120" t="s">
        <v>354</v>
      </c>
      <c r="F150" s="117" t="s">
        <v>137</v>
      </c>
      <c r="G150" s="198"/>
      <c r="H150" s="296" t="s">
        <v>48</v>
      </c>
      <c r="I150" s="18" t="s">
        <v>217</v>
      </c>
      <c r="J150" s="157">
        <f t="shared" si="4"/>
        <v>8</v>
      </c>
      <c r="K150" s="158" t="str">
        <f t="shared" si="4"/>
        <v>日</v>
      </c>
      <c r="L150" s="339" t="s">
        <v>274</v>
      </c>
      <c r="M150" s="84" t="s">
        <v>273</v>
      </c>
      <c r="N150" s="54" t="s">
        <v>183</v>
      </c>
      <c r="O150" s="376" t="s">
        <v>178</v>
      </c>
    </row>
    <row r="151" spans="1:15" ht="13.9" customHeight="1">
      <c r="A151" s="844"/>
      <c r="B151" s="14">
        <v>14</v>
      </c>
      <c r="C151" s="46" t="s">
        <v>40</v>
      </c>
      <c r="D151" s="258"/>
      <c r="E151" s="159"/>
      <c r="F151" s="190"/>
      <c r="G151" s="258"/>
      <c r="H151" s="297" t="s">
        <v>70</v>
      </c>
      <c r="I151" s="160" t="s">
        <v>193</v>
      </c>
      <c r="J151" s="208">
        <f t="shared" si="4"/>
        <v>14</v>
      </c>
      <c r="K151" s="108" t="str">
        <f t="shared" si="4"/>
        <v>土</v>
      </c>
      <c r="L151" s="345" t="s">
        <v>290</v>
      </c>
      <c r="M151" s="191" t="s">
        <v>372</v>
      </c>
      <c r="N151" s="352" t="s">
        <v>180</v>
      </c>
      <c r="O151" s="353" t="s">
        <v>217</v>
      </c>
    </row>
    <row r="152" spans="1:15">
      <c r="A152" s="844"/>
      <c r="B152" s="13">
        <v>19</v>
      </c>
      <c r="C152" s="18" t="s">
        <v>25</v>
      </c>
      <c r="D152" s="105" t="s">
        <v>357</v>
      </c>
      <c r="E152" s="25" t="s">
        <v>356</v>
      </c>
      <c r="F152" s="5" t="s">
        <v>68</v>
      </c>
      <c r="G152" s="105" t="s">
        <v>323</v>
      </c>
      <c r="H152" s="298" t="s">
        <v>363</v>
      </c>
      <c r="I152" s="176" t="s">
        <v>499</v>
      </c>
      <c r="J152" s="53">
        <f t="shared" si="4"/>
        <v>19</v>
      </c>
      <c r="K152" s="54" t="str">
        <f t="shared" si="4"/>
        <v>木</v>
      </c>
      <c r="L152" s="339"/>
      <c r="M152" s="71"/>
      <c r="N152" s="72"/>
      <c r="O152" s="73"/>
    </row>
    <row r="153" spans="1:15">
      <c r="A153" s="844"/>
      <c r="B153" s="13">
        <v>20</v>
      </c>
      <c r="C153" s="18" t="s">
        <v>19</v>
      </c>
      <c r="D153" s="105" t="s">
        <v>357</v>
      </c>
      <c r="E153" s="25" t="s">
        <v>355</v>
      </c>
      <c r="F153" s="5" t="s">
        <v>68</v>
      </c>
      <c r="G153" s="105" t="s">
        <v>323</v>
      </c>
      <c r="H153" s="298" t="s">
        <v>362</v>
      </c>
      <c r="I153" s="176" t="s">
        <v>499</v>
      </c>
      <c r="J153" s="53">
        <f t="shared" si="4"/>
        <v>20</v>
      </c>
      <c r="K153" s="54" t="str">
        <f t="shared" si="4"/>
        <v>金</v>
      </c>
      <c r="L153" s="339"/>
      <c r="M153" s="71"/>
      <c r="N153" s="72"/>
      <c r="O153" s="73"/>
    </row>
    <row r="154" spans="1:15">
      <c r="A154" s="844"/>
      <c r="B154" s="811">
        <v>21</v>
      </c>
      <c r="C154" s="813" t="s">
        <v>21</v>
      </c>
      <c r="D154" s="196" t="s">
        <v>357</v>
      </c>
      <c r="E154" s="143" t="s">
        <v>355</v>
      </c>
      <c r="F154" s="131" t="s">
        <v>68</v>
      </c>
      <c r="G154" s="196" t="s">
        <v>323</v>
      </c>
      <c r="H154" s="299" t="s">
        <v>362</v>
      </c>
      <c r="I154" s="139" t="s">
        <v>499</v>
      </c>
      <c r="J154" s="854">
        <v>21</v>
      </c>
      <c r="K154" s="870" t="s">
        <v>21</v>
      </c>
      <c r="L154" s="131" t="s">
        <v>367</v>
      </c>
      <c r="M154" s="70" t="s">
        <v>374</v>
      </c>
      <c r="N154" s="61" t="s">
        <v>188</v>
      </c>
      <c r="O154" s="62" t="s">
        <v>189</v>
      </c>
    </row>
    <row r="155" spans="1:15" ht="13.9" customHeight="1">
      <c r="A155" s="844"/>
      <c r="B155" s="838"/>
      <c r="C155" s="821"/>
      <c r="D155" s="252" t="s">
        <v>339</v>
      </c>
      <c r="E155" s="209" t="s">
        <v>359</v>
      </c>
      <c r="F155" s="104" t="s">
        <v>144</v>
      </c>
      <c r="G155" s="257"/>
      <c r="H155" s="300"/>
      <c r="I155" s="47"/>
      <c r="J155" s="855"/>
      <c r="K155" s="878"/>
      <c r="L155" s="106" t="s">
        <v>276</v>
      </c>
      <c r="M155" s="128" t="s">
        <v>373</v>
      </c>
      <c r="N155" s="129" t="s">
        <v>177</v>
      </c>
      <c r="O155" s="63" t="s">
        <v>178</v>
      </c>
    </row>
    <row r="156" spans="1:15" ht="13.9" customHeight="1">
      <c r="A156" s="844"/>
      <c r="B156" s="812"/>
      <c r="C156" s="814"/>
      <c r="D156" s="251" t="s">
        <v>236</v>
      </c>
      <c r="E156" s="144" t="s">
        <v>361</v>
      </c>
      <c r="F156" s="48" t="s">
        <v>148</v>
      </c>
      <c r="G156" s="197"/>
      <c r="H156" s="301"/>
      <c r="I156" s="49"/>
      <c r="J156" s="856"/>
      <c r="K156" s="871"/>
      <c r="L156" s="107"/>
      <c r="M156" s="66"/>
      <c r="N156" s="64"/>
      <c r="O156" s="65"/>
    </row>
    <row r="157" spans="1:15" ht="13.9" customHeight="1">
      <c r="A157" s="844"/>
      <c r="B157" s="811">
        <v>22</v>
      </c>
      <c r="C157" s="813" t="s">
        <v>18</v>
      </c>
      <c r="D157" s="196" t="s">
        <v>357</v>
      </c>
      <c r="E157" s="130" t="s">
        <v>355</v>
      </c>
      <c r="F157" s="131" t="s">
        <v>68</v>
      </c>
      <c r="G157" s="196"/>
      <c r="H157" s="270"/>
      <c r="I157" s="46"/>
      <c r="J157" s="868">
        <v>22</v>
      </c>
      <c r="K157" s="869" t="s">
        <v>18</v>
      </c>
      <c r="L157" s="131" t="s">
        <v>367</v>
      </c>
      <c r="M157" s="70" t="s">
        <v>374</v>
      </c>
      <c r="N157" s="61" t="s">
        <v>188</v>
      </c>
      <c r="O157" s="62" t="s">
        <v>189</v>
      </c>
    </row>
    <row r="158" spans="1:15" ht="13.9" customHeight="1">
      <c r="A158" s="844"/>
      <c r="B158" s="838"/>
      <c r="C158" s="821"/>
      <c r="D158" s="252" t="s">
        <v>339</v>
      </c>
      <c r="E158" s="103" t="s">
        <v>358</v>
      </c>
      <c r="F158" s="104" t="s">
        <v>145</v>
      </c>
      <c r="G158" s="257"/>
      <c r="H158" s="281"/>
      <c r="I158" s="47"/>
      <c r="J158" s="862"/>
      <c r="K158" s="863"/>
      <c r="L158" s="453" t="s">
        <v>326</v>
      </c>
      <c r="M158" s="454" t="s">
        <v>522</v>
      </c>
      <c r="N158" s="455" t="s">
        <v>197</v>
      </c>
      <c r="O158" s="456" t="s">
        <v>198</v>
      </c>
    </row>
    <row r="159" spans="1:15" ht="13.9" customHeight="1">
      <c r="A159" s="844"/>
      <c r="B159" s="838"/>
      <c r="C159" s="821"/>
      <c r="D159" s="252" t="s">
        <v>236</v>
      </c>
      <c r="E159" s="103" t="s">
        <v>360</v>
      </c>
      <c r="F159" s="104" t="s">
        <v>148</v>
      </c>
      <c r="G159" s="257"/>
      <c r="H159" s="281"/>
      <c r="I159" s="47"/>
      <c r="J159" s="862"/>
      <c r="K159" s="863"/>
      <c r="L159" s="106" t="s">
        <v>276</v>
      </c>
      <c r="M159" s="128" t="s">
        <v>203</v>
      </c>
      <c r="N159" s="129" t="s">
        <v>201</v>
      </c>
      <c r="O159" s="63" t="s">
        <v>202</v>
      </c>
    </row>
    <row r="160" spans="1:15" ht="13.9" customHeight="1">
      <c r="A160" s="844"/>
      <c r="B160" s="812"/>
      <c r="C160" s="814"/>
      <c r="D160" s="251" t="s">
        <v>296</v>
      </c>
      <c r="E160" s="102" t="s">
        <v>508</v>
      </c>
      <c r="F160" s="48" t="s">
        <v>388</v>
      </c>
      <c r="G160" s="197"/>
      <c r="H160" s="271"/>
      <c r="I160" s="49"/>
      <c r="J160" s="816"/>
      <c r="K160" s="818"/>
      <c r="L160" s="107"/>
      <c r="M160" s="66"/>
      <c r="N160" s="64"/>
      <c r="O160" s="65"/>
    </row>
    <row r="161" spans="1:15" ht="13.9" customHeight="1">
      <c r="A161" s="844"/>
      <c r="B161" s="854">
        <v>23</v>
      </c>
      <c r="C161" s="859" t="s">
        <v>61</v>
      </c>
      <c r="D161" s="196" t="s">
        <v>339</v>
      </c>
      <c r="E161" s="130" t="s">
        <v>358</v>
      </c>
      <c r="F161" s="131" t="s">
        <v>144</v>
      </c>
      <c r="G161" s="196"/>
      <c r="H161" s="292" t="s">
        <v>70</v>
      </c>
      <c r="I161" s="216" t="s">
        <v>42</v>
      </c>
      <c r="J161" s="854">
        <v>23</v>
      </c>
      <c r="K161" s="870" t="s">
        <v>61</v>
      </c>
      <c r="L161" s="131"/>
      <c r="M161" s="70"/>
      <c r="N161" s="61"/>
      <c r="O161" s="62"/>
    </row>
    <row r="162" spans="1:15" ht="13.9" customHeight="1">
      <c r="A162" s="844"/>
      <c r="B162" s="856"/>
      <c r="C162" s="860"/>
      <c r="D162" s="251" t="s">
        <v>236</v>
      </c>
      <c r="E162" s="102" t="s">
        <v>360</v>
      </c>
      <c r="F162" s="48" t="s">
        <v>148</v>
      </c>
      <c r="G162" s="197"/>
      <c r="H162" s="295"/>
      <c r="I162" s="49"/>
      <c r="J162" s="856"/>
      <c r="K162" s="871"/>
      <c r="L162" s="107"/>
      <c r="M162" s="66"/>
      <c r="N162" s="64"/>
      <c r="O162" s="65"/>
    </row>
    <row r="163" spans="1:15" ht="13.9" customHeight="1">
      <c r="A163" s="844"/>
      <c r="B163" s="17">
        <v>27</v>
      </c>
      <c r="C163" s="34" t="s">
        <v>43</v>
      </c>
      <c r="D163" s="226"/>
      <c r="E163" s="118"/>
      <c r="F163" s="119"/>
      <c r="G163" s="215"/>
      <c r="H163" s="302"/>
      <c r="I163" s="38"/>
      <c r="J163" s="157">
        <f>B163</f>
        <v>27</v>
      </c>
      <c r="K163" s="158" t="str">
        <f>C163</f>
        <v>金</v>
      </c>
      <c r="L163" s="336" t="s">
        <v>276</v>
      </c>
      <c r="M163" s="161" t="s">
        <v>204</v>
      </c>
      <c r="N163" s="192" t="s">
        <v>201</v>
      </c>
      <c r="O163" s="89" t="s">
        <v>202</v>
      </c>
    </row>
    <row r="164" spans="1:15" ht="13.9" customHeight="1">
      <c r="A164" s="844"/>
      <c r="B164" s="207">
        <v>28</v>
      </c>
      <c r="C164" s="46" t="s">
        <v>40</v>
      </c>
      <c r="D164" s="196"/>
      <c r="E164" s="130" t="s">
        <v>96</v>
      </c>
      <c r="F164" s="131" t="s">
        <v>97</v>
      </c>
      <c r="G164" s="196"/>
      <c r="H164" s="292" t="s">
        <v>71</v>
      </c>
      <c r="I164" s="46" t="s">
        <v>193</v>
      </c>
      <c r="J164" s="208">
        <f t="shared" si="4"/>
        <v>28</v>
      </c>
      <c r="K164" s="108" t="str">
        <f>C164</f>
        <v>土</v>
      </c>
      <c r="L164" s="337" t="s">
        <v>242</v>
      </c>
      <c r="M164" s="70" t="s">
        <v>179</v>
      </c>
      <c r="N164" s="61" t="s">
        <v>177</v>
      </c>
      <c r="O164" s="62" t="s">
        <v>178</v>
      </c>
    </row>
    <row r="165" spans="1:15">
      <c r="A165" s="844"/>
      <c r="B165" s="879">
        <v>29</v>
      </c>
      <c r="C165" s="813" t="s">
        <v>18</v>
      </c>
      <c r="D165" s="196"/>
      <c r="E165" s="130" t="s">
        <v>96</v>
      </c>
      <c r="F165" s="131" t="s">
        <v>97</v>
      </c>
      <c r="G165" s="196"/>
      <c r="H165" s="292" t="s">
        <v>71</v>
      </c>
      <c r="I165" s="139" t="s">
        <v>212</v>
      </c>
      <c r="J165" s="850">
        <f t="shared" si="4"/>
        <v>29</v>
      </c>
      <c r="K165" s="852" t="str">
        <f t="shared" si="4"/>
        <v>日</v>
      </c>
      <c r="L165" s="337" t="s">
        <v>368</v>
      </c>
      <c r="M165" s="145" t="s">
        <v>483</v>
      </c>
      <c r="N165" s="61" t="s">
        <v>133</v>
      </c>
      <c r="O165" s="62" t="s">
        <v>134</v>
      </c>
    </row>
    <row r="166" spans="1:15">
      <c r="A166" s="844"/>
      <c r="B166" s="880"/>
      <c r="C166" s="882"/>
      <c r="D166" s="251"/>
      <c r="E166" s="102"/>
      <c r="F166" s="48"/>
      <c r="G166" s="197" t="s">
        <v>271</v>
      </c>
      <c r="H166" s="303" t="s">
        <v>364</v>
      </c>
      <c r="I166" s="219" t="s">
        <v>499</v>
      </c>
      <c r="J166" s="851"/>
      <c r="K166" s="853"/>
      <c r="L166" s="107" t="s">
        <v>369</v>
      </c>
      <c r="M166" s="194" t="s">
        <v>209</v>
      </c>
      <c r="N166" s="64" t="s">
        <v>206</v>
      </c>
      <c r="O166" s="65" t="s">
        <v>208</v>
      </c>
    </row>
    <row r="167" spans="1:15">
      <c r="A167" s="844"/>
      <c r="B167" s="880"/>
      <c r="C167" s="882"/>
      <c r="D167" s="250"/>
      <c r="E167" s="120"/>
      <c r="F167" s="117"/>
      <c r="G167" s="198"/>
      <c r="H167" s="412"/>
      <c r="I167" s="413"/>
      <c r="J167" s="884"/>
      <c r="K167" s="886"/>
      <c r="L167" s="101" t="s">
        <v>294</v>
      </c>
      <c r="M167" s="140" t="s">
        <v>501</v>
      </c>
      <c r="N167" s="141" t="s">
        <v>183</v>
      </c>
      <c r="O167" s="82" t="s">
        <v>178</v>
      </c>
    </row>
    <row r="168" spans="1:15" ht="14.25" thickBot="1">
      <c r="A168" s="844"/>
      <c r="B168" s="881"/>
      <c r="C168" s="883"/>
      <c r="D168" s="250"/>
      <c r="E168" s="120"/>
      <c r="F168" s="117"/>
      <c r="G168" s="198"/>
      <c r="H168" s="412"/>
      <c r="I168" s="413"/>
      <c r="J168" s="885"/>
      <c r="K168" s="887"/>
      <c r="L168" s="101" t="s">
        <v>298</v>
      </c>
      <c r="M168" s="140" t="s">
        <v>502</v>
      </c>
      <c r="N168" s="141" t="s">
        <v>183</v>
      </c>
      <c r="O168" s="82" t="s">
        <v>178</v>
      </c>
    </row>
    <row r="169" spans="1:15">
      <c r="A169" s="800">
        <v>10</v>
      </c>
      <c r="B169" s="834">
        <v>5</v>
      </c>
      <c r="C169" s="835" t="s">
        <v>40</v>
      </c>
      <c r="D169" s="316" t="s">
        <v>234</v>
      </c>
      <c r="E169" s="247" t="s">
        <v>387</v>
      </c>
      <c r="F169" s="202" t="s">
        <v>388</v>
      </c>
      <c r="G169" s="415" t="s">
        <v>378</v>
      </c>
      <c r="H169" s="416" t="s">
        <v>496</v>
      </c>
      <c r="I169" s="417" t="s">
        <v>499</v>
      </c>
      <c r="J169" s="836">
        <f t="shared" si="4"/>
        <v>5</v>
      </c>
      <c r="K169" s="837" t="str">
        <f t="shared" si="4"/>
        <v>土</v>
      </c>
      <c r="L169" s="340"/>
      <c r="M169" s="135" t="s">
        <v>219</v>
      </c>
      <c r="N169" s="136" t="s">
        <v>220</v>
      </c>
      <c r="O169" s="137" t="s">
        <v>221</v>
      </c>
    </row>
    <row r="170" spans="1:15">
      <c r="A170" s="802"/>
      <c r="B170" s="848"/>
      <c r="C170" s="849"/>
      <c r="D170" s="215"/>
      <c r="E170" s="118"/>
      <c r="F170" s="119"/>
      <c r="G170" s="418" t="s">
        <v>311</v>
      </c>
      <c r="H170" s="419" t="s">
        <v>495</v>
      </c>
      <c r="I170" s="420" t="s">
        <v>499</v>
      </c>
      <c r="J170" s="857"/>
      <c r="K170" s="858"/>
      <c r="L170" s="336"/>
      <c r="M170" s="161"/>
      <c r="N170" s="192"/>
      <c r="O170" s="89"/>
    </row>
    <row r="171" spans="1:15">
      <c r="A171" s="802"/>
      <c r="B171" s="848"/>
      <c r="C171" s="849"/>
      <c r="D171" s="215"/>
      <c r="E171" s="118"/>
      <c r="F171" s="119"/>
      <c r="G171" s="447" t="s">
        <v>515</v>
      </c>
      <c r="H171" s="448" t="s">
        <v>516</v>
      </c>
      <c r="I171" s="449" t="s">
        <v>497</v>
      </c>
      <c r="J171" s="857"/>
      <c r="K171" s="858"/>
      <c r="L171" s="336"/>
      <c r="M171" s="161"/>
      <c r="N171" s="192"/>
      <c r="O171" s="89"/>
    </row>
    <row r="172" spans="1:15" ht="13.9" customHeight="1">
      <c r="A172" s="802"/>
      <c r="B172" s="812"/>
      <c r="C172" s="814"/>
      <c r="D172" s="251"/>
      <c r="E172" s="102" t="s">
        <v>386</v>
      </c>
      <c r="F172" s="48" t="s">
        <v>388</v>
      </c>
      <c r="G172" s="197"/>
      <c r="H172" s="295" t="s">
        <v>70</v>
      </c>
      <c r="I172" s="49" t="s">
        <v>193</v>
      </c>
      <c r="J172" s="816"/>
      <c r="K172" s="818"/>
      <c r="L172" s="107" t="s">
        <v>267</v>
      </c>
      <c r="M172" s="66" t="s">
        <v>264</v>
      </c>
      <c r="N172" s="64" t="s">
        <v>188</v>
      </c>
      <c r="O172" s="65" t="s">
        <v>189</v>
      </c>
    </row>
    <row r="173" spans="1:15">
      <c r="A173" s="795"/>
      <c r="B173" s="854">
        <v>6</v>
      </c>
      <c r="C173" s="859" t="s">
        <v>41</v>
      </c>
      <c r="D173" s="196" t="s">
        <v>234</v>
      </c>
      <c r="E173" s="130" t="s">
        <v>387</v>
      </c>
      <c r="F173" s="131" t="s">
        <v>388</v>
      </c>
      <c r="G173" s="405" t="s">
        <v>378</v>
      </c>
      <c r="H173" s="409" t="s">
        <v>496</v>
      </c>
      <c r="I173" s="139" t="s">
        <v>499</v>
      </c>
      <c r="J173" s="815">
        <f t="shared" ref="J173:K245" si="5">B173</f>
        <v>6</v>
      </c>
      <c r="K173" s="817" t="str">
        <f t="shared" si="5"/>
        <v>日</v>
      </c>
      <c r="L173" s="337" t="s">
        <v>392</v>
      </c>
      <c r="M173" s="70" t="s">
        <v>520</v>
      </c>
      <c r="N173" s="61" t="s">
        <v>59</v>
      </c>
      <c r="O173" s="62" t="s">
        <v>78</v>
      </c>
    </row>
    <row r="174" spans="1:15" ht="13.9" customHeight="1">
      <c r="A174" s="795"/>
      <c r="B174" s="855"/>
      <c r="C174" s="861"/>
      <c r="D174" s="251"/>
      <c r="E174" s="102" t="s">
        <v>386</v>
      </c>
      <c r="F174" s="48" t="s">
        <v>388</v>
      </c>
      <c r="G174" s="421" t="s">
        <v>311</v>
      </c>
      <c r="H174" s="422" t="s">
        <v>352</v>
      </c>
      <c r="I174" s="423" t="s">
        <v>499</v>
      </c>
      <c r="J174" s="862"/>
      <c r="K174" s="863"/>
      <c r="L174" s="106" t="s">
        <v>274</v>
      </c>
      <c r="M174" s="128" t="s">
        <v>305</v>
      </c>
      <c r="N174" s="129" t="s">
        <v>210</v>
      </c>
      <c r="O174" s="63" t="s">
        <v>207</v>
      </c>
    </row>
    <row r="175" spans="1:15" ht="13.9" customHeight="1">
      <c r="A175" s="795"/>
      <c r="B175" s="212">
        <v>11</v>
      </c>
      <c r="C175" s="49" t="s">
        <v>19</v>
      </c>
      <c r="D175" s="197" t="s">
        <v>231</v>
      </c>
      <c r="E175" s="102" t="s">
        <v>376</v>
      </c>
      <c r="F175" s="48" t="s">
        <v>105</v>
      </c>
      <c r="G175" s="197"/>
      <c r="H175" s="264"/>
      <c r="I175" s="49"/>
      <c r="J175" s="213">
        <f t="shared" si="5"/>
        <v>11</v>
      </c>
      <c r="K175" s="214" t="str">
        <f t="shared" si="5"/>
        <v>金</v>
      </c>
      <c r="L175" s="346"/>
      <c r="M175" s="66"/>
      <c r="N175" s="64"/>
      <c r="O175" s="65"/>
    </row>
    <row r="176" spans="1:15">
      <c r="A176" s="795"/>
      <c r="B176" s="811">
        <v>12</v>
      </c>
      <c r="C176" s="813" t="s">
        <v>17</v>
      </c>
      <c r="D176" s="196" t="s">
        <v>231</v>
      </c>
      <c r="E176" s="130" t="s">
        <v>376</v>
      </c>
      <c r="F176" s="131" t="s">
        <v>105</v>
      </c>
      <c r="G176" s="196" t="s">
        <v>262</v>
      </c>
      <c r="H176" s="262" t="s">
        <v>379</v>
      </c>
      <c r="I176" s="195" t="s">
        <v>499</v>
      </c>
      <c r="J176" s="815">
        <f t="shared" si="5"/>
        <v>12</v>
      </c>
      <c r="K176" s="817" t="str">
        <f t="shared" si="5"/>
        <v>土</v>
      </c>
      <c r="L176" s="337" t="s">
        <v>392</v>
      </c>
      <c r="M176" s="70" t="s">
        <v>391</v>
      </c>
      <c r="N176" s="61" t="s">
        <v>59</v>
      </c>
      <c r="O176" s="62" t="s">
        <v>78</v>
      </c>
    </row>
    <row r="177" spans="1:15">
      <c r="A177" s="795"/>
      <c r="B177" s="848"/>
      <c r="C177" s="849"/>
      <c r="D177" s="313"/>
      <c r="E177" s="221"/>
      <c r="F177" s="222"/>
      <c r="G177" s="313" t="s">
        <v>556</v>
      </c>
      <c r="H177" s="264" t="s">
        <v>380</v>
      </c>
      <c r="I177" s="355" t="s">
        <v>499</v>
      </c>
      <c r="J177" s="866"/>
      <c r="K177" s="867"/>
      <c r="L177" s="356" t="s">
        <v>298</v>
      </c>
      <c r="M177" s="128" t="s">
        <v>458</v>
      </c>
      <c r="N177" s="129" t="s">
        <v>177</v>
      </c>
      <c r="O177" s="63" t="s">
        <v>178</v>
      </c>
    </row>
    <row r="178" spans="1:15" ht="13.9" customHeight="1">
      <c r="A178" s="795"/>
      <c r="B178" s="13">
        <v>13</v>
      </c>
      <c r="C178" s="18" t="s">
        <v>18</v>
      </c>
      <c r="D178" s="105" t="s">
        <v>231</v>
      </c>
      <c r="E178" s="142" t="s">
        <v>376</v>
      </c>
      <c r="F178" s="5" t="s">
        <v>105</v>
      </c>
      <c r="G178" s="105"/>
      <c r="H178" s="304"/>
      <c r="I178" s="18"/>
      <c r="J178" s="53">
        <f t="shared" si="5"/>
        <v>13</v>
      </c>
      <c r="K178" s="54" t="str">
        <f t="shared" si="5"/>
        <v>日</v>
      </c>
      <c r="L178" s="339"/>
      <c r="M178" s="71"/>
      <c r="N178" s="72"/>
      <c r="O178" s="73"/>
    </row>
    <row r="179" spans="1:15" ht="13.9" customHeight="1">
      <c r="A179" s="795"/>
      <c r="B179" s="811">
        <v>14</v>
      </c>
      <c r="C179" s="859" t="s">
        <v>61</v>
      </c>
      <c r="D179" s="196" t="s">
        <v>231</v>
      </c>
      <c r="E179" s="143" t="s">
        <v>376</v>
      </c>
      <c r="F179" s="131" t="s">
        <v>105</v>
      </c>
      <c r="G179" s="196"/>
      <c r="H179" s="232"/>
      <c r="I179" s="46"/>
      <c r="J179" s="815">
        <f t="shared" si="5"/>
        <v>14</v>
      </c>
      <c r="K179" s="817" t="str">
        <f t="shared" si="5"/>
        <v>月・祝</v>
      </c>
      <c r="L179" s="337"/>
      <c r="M179" s="193" t="s">
        <v>482</v>
      </c>
      <c r="N179" s="61" t="s">
        <v>183</v>
      </c>
      <c r="O179" s="62" t="s">
        <v>185</v>
      </c>
    </row>
    <row r="180" spans="1:15" ht="13.9" customHeight="1">
      <c r="A180" s="795"/>
      <c r="B180" s="848"/>
      <c r="C180" s="849"/>
      <c r="D180" s="257" t="s">
        <v>487</v>
      </c>
      <c r="E180" s="209" t="s">
        <v>486</v>
      </c>
      <c r="F180" s="104" t="s">
        <v>124</v>
      </c>
      <c r="G180" s="257"/>
      <c r="H180" s="236"/>
      <c r="I180" s="47"/>
      <c r="J180" s="864"/>
      <c r="K180" s="865"/>
      <c r="L180" s="338"/>
      <c r="M180" s="211" t="s">
        <v>224</v>
      </c>
      <c r="N180" s="129" t="s">
        <v>133</v>
      </c>
      <c r="O180" s="63" t="s">
        <v>189</v>
      </c>
    </row>
    <row r="181" spans="1:15" ht="13.9" customHeight="1">
      <c r="A181" s="795"/>
      <c r="B181" s="812"/>
      <c r="C181" s="860"/>
      <c r="D181" s="251"/>
      <c r="E181" s="144"/>
      <c r="F181" s="48"/>
      <c r="G181" s="197"/>
      <c r="H181" s="237"/>
      <c r="I181" s="49"/>
      <c r="J181" s="816"/>
      <c r="K181" s="818"/>
      <c r="L181" s="342"/>
      <c r="M181" s="211" t="s">
        <v>194</v>
      </c>
      <c r="N181" s="129" t="s">
        <v>133</v>
      </c>
      <c r="O181" s="63" t="s">
        <v>189</v>
      </c>
    </row>
    <row r="182" spans="1:15" ht="13.9" customHeight="1">
      <c r="A182" s="795"/>
      <c r="B182" s="811">
        <v>15</v>
      </c>
      <c r="C182" s="813" t="s">
        <v>23</v>
      </c>
      <c r="D182" s="432" t="s">
        <v>231</v>
      </c>
      <c r="E182" s="504" t="s">
        <v>376</v>
      </c>
      <c r="F182" s="466" t="s">
        <v>105</v>
      </c>
      <c r="G182" s="432"/>
      <c r="H182" s="436"/>
      <c r="I182" s="430"/>
      <c r="J182" s="822">
        <f t="shared" si="5"/>
        <v>15</v>
      </c>
      <c r="K182" s="825" t="str">
        <f t="shared" si="5"/>
        <v>火</v>
      </c>
      <c r="L182" s="467"/>
      <c r="M182" s="468"/>
      <c r="N182" s="469"/>
      <c r="O182" s="470"/>
    </row>
    <row r="183" spans="1:15" ht="13.9" customHeight="1">
      <c r="A183" s="795"/>
      <c r="B183" s="812"/>
      <c r="C183" s="814"/>
      <c r="D183" s="439"/>
      <c r="E183" s="505" t="s">
        <v>49</v>
      </c>
      <c r="F183" s="472" t="s">
        <v>167</v>
      </c>
      <c r="G183" s="439"/>
      <c r="H183" s="443"/>
      <c r="I183" s="431"/>
      <c r="J183" s="824"/>
      <c r="K183" s="827"/>
      <c r="L183" s="445"/>
      <c r="M183" s="446"/>
      <c r="N183" s="444"/>
      <c r="O183" s="459"/>
    </row>
    <row r="184" spans="1:15" ht="27">
      <c r="A184" s="795"/>
      <c r="B184" s="13">
        <v>18</v>
      </c>
      <c r="C184" s="18" t="s">
        <v>20</v>
      </c>
      <c r="D184" s="380" t="s">
        <v>377</v>
      </c>
      <c r="E184" s="354" t="s">
        <v>460</v>
      </c>
      <c r="F184" s="5" t="s">
        <v>150</v>
      </c>
      <c r="G184" s="105"/>
      <c r="H184" s="234"/>
      <c r="I184" s="18"/>
      <c r="J184" s="53">
        <f t="shared" si="5"/>
        <v>18</v>
      </c>
      <c r="K184" s="54" t="str">
        <f t="shared" si="5"/>
        <v>金</v>
      </c>
      <c r="L184" s="339"/>
      <c r="M184" s="71"/>
      <c r="N184" s="72"/>
      <c r="O184" s="73"/>
    </row>
    <row r="185" spans="1:15" ht="27">
      <c r="A185" s="795"/>
      <c r="B185" s="207">
        <v>19</v>
      </c>
      <c r="C185" s="46" t="s">
        <v>17</v>
      </c>
      <c r="D185" s="357" t="s">
        <v>377</v>
      </c>
      <c r="E185" s="354" t="s">
        <v>460</v>
      </c>
      <c r="F185" s="131" t="s">
        <v>149</v>
      </c>
      <c r="G185" s="196"/>
      <c r="H185" s="232"/>
      <c r="I185" s="46"/>
      <c r="J185" s="208">
        <f t="shared" si="5"/>
        <v>19</v>
      </c>
      <c r="K185" s="108" t="str">
        <f t="shared" si="5"/>
        <v>土</v>
      </c>
      <c r="L185" s="337" t="s">
        <v>447</v>
      </c>
      <c r="M185" s="70" t="s">
        <v>525</v>
      </c>
      <c r="N185" s="61" t="s">
        <v>59</v>
      </c>
      <c r="O185" s="62" t="s">
        <v>78</v>
      </c>
    </row>
    <row r="186" spans="1:15" ht="27">
      <c r="A186" s="795"/>
      <c r="B186" s="811">
        <v>20</v>
      </c>
      <c r="C186" s="813" t="s">
        <v>18</v>
      </c>
      <c r="D186" s="357" t="s">
        <v>377</v>
      </c>
      <c r="E186" s="354" t="s">
        <v>460</v>
      </c>
      <c r="F186" s="131" t="s">
        <v>149</v>
      </c>
      <c r="G186" s="395" t="s">
        <v>490</v>
      </c>
      <c r="H186" s="401" t="s">
        <v>489</v>
      </c>
      <c r="I186" s="402" t="s">
        <v>28</v>
      </c>
      <c r="J186" s="815">
        <f t="shared" si="5"/>
        <v>20</v>
      </c>
      <c r="K186" s="817" t="str">
        <f t="shared" si="5"/>
        <v>日</v>
      </c>
      <c r="L186" s="337" t="s">
        <v>394</v>
      </c>
      <c r="M186" s="145" t="s">
        <v>393</v>
      </c>
      <c r="N186" s="61" t="s">
        <v>188</v>
      </c>
      <c r="O186" s="62" t="s">
        <v>189</v>
      </c>
    </row>
    <row r="187" spans="1:15">
      <c r="A187" s="795"/>
      <c r="B187" s="848"/>
      <c r="C187" s="849"/>
      <c r="D187" s="473" t="s">
        <v>240</v>
      </c>
      <c r="E187" s="474" t="s">
        <v>531</v>
      </c>
      <c r="F187" s="119" t="s">
        <v>98</v>
      </c>
      <c r="G187" s="215"/>
      <c r="H187" s="503"/>
      <c r="I187" s="38"/>
      <c r="J187" s="857"/>
      <c r="K187" s="858"/>
      <c r="L187" s="336" t="s">
        <v>301</v>
      </c>
      <c r="M187" s="475" t="s">
        <v>532</v>
      </c>
      <c r="N187" s="192" t="s">
        <v>211</v>
      </c>
      <c r="O187" s="89" t="s">
        <v>533</v>
      </c>
    </row>
    <row r="188" spans="1:15" ht="13.9" customHeight="1">
      <c r="A188" s="795"/>
      <c r="B188" s="812"/>
      <c r="C188" s="814"/>
      <c r="D188" s="251"/>
      <c r="E188" s="102" t="s">
        <v>534</v>
      </c>
      <c r="F188" s="48" t="s">
        <v>535</v>
      </c>
      <c r="G188" s="197"/>
      <c r="H188" s="237"/>
      <c r="I188" s="49"/>
      <c r="J188" s="816"/>
      <c r="K188" s="818"/>
      <c r="L188" s="107"/>
      <c r="M188" s="66"/>
      <c r="N188" s="64"/>
      <c r="O188" s="65"/>
    </row>
    <row r="189" spans="1:15" ht="13.9" customHeight="1">
      <c r="A189" s="795"/>
      <c r="B189" s="11">
        <v>23</v>
      </c>
      <c r="C189" s="42" t="s">
        <v>38</v>
      </c>
      <c r="D189" s="250"/>
      <c r="E189" s="120"/>
      <c r="F189" s="117"/>
      <c r="G189" s="198"/>
      <c r="H189" s="233"/>
      <c r="I189" s="22"/>
      <c r="J189" s="53">
        <f>B189</f>
        <v>23</v>
      </c>
      <c r="K189" s="54" t="str">
        <f>C189</f>
        <v>水</v>
      </c>
      <c r="L189" s="343" t="s">
        <v>276</v>
      </c>
      <c r="M189" s="199" t="s">
        <v>395</v>
      </c>
      <c r="N189" s="141" t="s">
        <v>201</v>
      </c>
      <c r="O189" s="82" t="s">
        <v>202</v>
      </c>
    </row>
    <row r="190" spans="1:15" ht="13.9" customHeight="1">
      <c r="A190" s="795"/>
      <c r="B190" s="13">
        <v>25</v>
      </c>
      <c r="C190" s="18" t="s">
        <v>66</v>
      </c>
      <c r="D190" s="105" t="s">
        <v>383</v>
      </c>
      <c r="E190" s="25" t="s">
        <v>381</v>
      </c>
      <c r="F190" s="5" t="s">
        <v>104</v>
      </c>
      <c r="G190" s="105"/>
      <c r="H190" s="234"/>
      <c r="I190" s="18"/>
      <c r="J190" s="53">
        <f t="shared" si="5"/>
        <v>25</v>
      </c>
      <c r="K190" s="54" t="str">
        <f t="shared" si="5"/>
        <v>金</v>
      </c>
      <c r="L190" s="339"/>
      <c r="M190" s="71"/>
      <c r="N190" s="72"/>
      <c r="O190" s="73"/>
    </row>
    <row r="191" spans="1:15" ht="13.9" customHeight="1">
      <c r="A191" s="795"/>
      <c r="B191" s="854">
        <v>26</v>
      </c>
      <c r="C191" s="859" t="s">
        <v>40</v>
      </c>
      <c r="D191" s="196" t="s">
        <v>382</v>
      </c>
      <c r="E191" s="130" t="s">
        <v>381</v>
      </c>
      <c r="F191" s="131" t="s">
        <v>104</v>
      </c>
      <c r="G191" s="196"/>
      <c r="H191" s="232"/>
      <c r="I191" s="46"/>
      <c r="J191" s="815">
        <f t="shared" si="5"/>
        <v>26</v>
      </c>
      <c r="K191" s="817" t="str">
        <f t="shared" si="5"/>
        <v>土</v>
      </c>
      <c r="L191" s="337" t="s">
        <v>326</v>
      </c>
      <c r="M191" s="193" t="s">
        <v>396</v>
      </c>
      <c r="N191" s="61" t="s">
        <v>183</v>
      </c>
      <c r="O191" s="62" t="s">
        <v>503</v>
      </c>
    </row>
    <row r="192" spans="1:15" ht="13.9" customHeight="1">
      <c r="A192" s="795"/>
      <c r="B192" s="856"/>
      <c r="C192" s="860"/>
      <c r="D192" s="251"/>
      <c r="E192" s="102"/>
      <c r="F192" s="48"/>
      <c r="G192" s="197"/>
      <c r="H192" s="237"/>
      <c r="I192" s="49"/>
      <c r="J192" s="816"/>
      <c r="K192" s="818"/>
      <c r="L192" s="107" t="s">
        <v>274</v>
      </c>
      <c r="M192" s="66" t="s">
        <v>397</v>
      </c>
      <c r="N192" s="64" t="s">
        <v>201</v>
      </c>
      <c r="O192" s="65" t="s">
        <v>202</v>
      </c>
    </row>
    <row r="193" spans="1:15">
      <c r="A193" s="795"/>
      <c r="B193" s="811">
        <v>27</v>
      </c>
      <c r="C193" s="813" t="s">
        <v>18</v>
      </c>
      <c r="D193" s="432" t="s">
        <v>382</v>
      </c>
      <c r="E193" s="465" t="s">
        <v>381</v>
      </c>
      <c r="F193" s="466" t="s">
        <v>104</v>
      </c>
      <c r="G193" s="476" t="s">
        <v>390</v>
      </c>
      <c r="H193" s="477" t="s">
        <v>523</v>
      </c>
      <c r="I193" s="430" t="s">
        <v>30</v>
      </c>
      <c r="J193" s="822">
        <f t="shared" si="5"/>
        <v>27</v>
      </c>
      <c r="K193" s="825" t="str">
        <f t="shared" si="5"/>
        <v>日</v>
      </c>
      <c r="L193" s="467"/>
      <c r="M193" s="468"/>
      <c r="N193" s="469"/>
      <c r="O193" s="470"/>
    </row>
    <row r="194" spans="1:15" ht="13.9" customHeight="1">
      <c r="A194" s="795"/>
      <c r="B194" s="838"/>
      <c r="C194" s="821"/>
      <c r="D194" s="478" t="s">
        <v>301</v>
      </c>
      <c r="E194" s="479" t="s">
        <v>384</v>
      </c>
      <c r="F194" s="480" t="s">
        <v>125</v>
      </c>
      <c r="G194" s="481"/>
      <c r="H194" s="482"/>
      <c r="I194" s="483"/>
      <c r="J194" s="823"/>
      <c r="K194" s="826"/>
      <c r="L194" s="484"/>
      <c r="M194" s="485"/>
      <c r="N194" s="486"/>
      <c r="O194" s="487"/>
    </row>
    <row r="195" spans="1:15" ht="13.9" customHeight="1">
      <c r="A195" s="795"/>
      <c r="B195" s="812"/>
      <c r="C195" s="814"/>
      <c r="D195" s="488" t="s">
        <v>389</v>
      </c>
      <c r="E195" s="471" t="s">
        <v>536</v>
      </c>
      <c r="F195" s="472" t="s">
        <v>537</v>
      </c>
      <c r="G195" s="439"/>
      <c r="H195" s="443"/>
      <c r="I195" s="431"/>
      <c r="J195" s="824"/>
      <c r="K195" s="827"/>
      <c r="L195" s="489"/>
      <c r="M195" s="446"/>
      <c r="N195" s="444"/>
      <c r="O195" s="459"/>
    </row>
    <row r="196" spans="1:15" ht="13.9" customHeight="1">
      <c r="A196" s="795"/>
      <c r="B196" s="13"/>
      <c r="C196" s="18"/>
      <c r="D196" s="315" t="s">
        <v>337</v>
      </c>
      <c r="E196" s="201" t="s">
        <v>385</v>
      </c>
      <c r="F196" s="182" t="s">
        <v>6</v>
      </c>
      <c r="G196" s="105"/>
      <c r="H196" s="234"/>
      <c r="I196" s="18"/>
      <c r="J196" s="53">
        <f t="shared" si="5"/>
        <v>0</v>
      </c>
      <c r="K196" s="54">
        <f t="shared" si="5"/>
        <v>0</v>
      </c>
      <c r="L196" s="339"/>
      <c r="M196" s="71"/>
      <c r="N196" s="72"/>
      <c r="O196" s="73"/>
    </row>
    <row r="197" spans="1:15" ht="13.9" customHeight="1" thickBot="1">
      <c r="A197" s="795"/>
      <c r="B197" s="13"/>
      <c r="C197" s="18"/>
      <c r="D197" s="315"/>
      <c r="E197" s="201" t="s">
        <v>29</v>
      </c>
      <c r="F197" s="182" t="s">
        <v>26</v>
      </c>
      <c r="G197" s="105"/>
      <c r="H197" s="234"/>
      <c r="I197" s="18"/>
      <c r="J197" s="53">
        <f t="shared" si="5"/>
        <v>0</v>
      </c>
      <c r="K197" s="54">
        <f t="shared" si="5"/>
        <v>0</v>
      </c>
      <c r="L197" s="339"/>
      <c r="M197" s="71"/>
      <c r="N197" s="72"/>
      <c r="O197" s="73"/>
    </row>
    <row r="198" spans="1:15" ht="13.9" customHeight="1">
      <c r="A198" s="794">
        <v>11</v>
      </c>
      <c r="B198" s="15">
        <v>2</v>
      </c>
      <c r="C198" s="20" t="s">
        <v>17</v>
      </c>
      <c r="D198" s="229"/>
      <c r="E198" s="188"/>
      <c r="F198" s="200"/>
      <c r="G198" s="229" t="s">
        <v>552</v>
      </c>
      <c r="H198" s="235" t="s">
        <v>551</v>
      </c>
      <c r="I198" s="20" t="s">
        <v>497</v>
      </c>
      <c r="J198" s="55">
        <f t="shared" si="5"/>
        <v>2</v>
      </c>
      <c r="K198" s="56" t="str">
        <f t="shared" si="5"/>
        <v>土</v>
      </c>
      <c r="L198" s="344"/>
      <c r="M198" s="230" t="s">
        <v>410</v>
      </c>
      <c r="N198" s="168" t="s">
        <v>220</v>
      </c>
      <c r="O198" s="169" t="s">
        <v>227</v>
      </c>
    </row>
    <row r="199" spans="1:15">
      <c r="A199" s="795"/>
      <c r="B199" s="12">
        <v>3</v>
      </c>
      <c r="C199" s="22" t="s">
        <v>11</v>
      </c>
      <c r="D199" s="198" t="s">
        <v>367</v>
      </c>
      <c r="E199" s="120" t="s">
        <v>398</v>
      </c>
      <c r="F199" s="117" t="s">
        <v>126</v>
      </c>
      <c r="G199" s="198"/>
      <c r="H199" s="502"/>
      <c r="I199" s="22"/>
      <c r="J199" s="157">
        <f t="shared" si="5"/>
        <v>3</v>
      </c>
      <c r="K199" s="158" t="str">
        <f t="shared" si="5"/>
        <v>日</v>
      </c>
      <c r="L199" s="343" t="s">
        <v>412</v>
      </c>
      <c r="M199" s="199" t="s">
        <v>411</v>
      </c>
      <c r="N199" s="141" t="s">
        <v>183</v>
      </c>
      <c r="O199" s="82" t="s">
        <v>185</v>
      </c>
    </row>
    <row r="200" spans="1:15" ht="13.9" customHeight="1">
      <c r="A200" s="795"/>
      <c r="B200" s="848">
        <v>4</v>
      </c>
      <c r="C200" s="849" t="s">
        <v>63</v>
      </c>
      <c r="D200" s="215"/>
      <c r="E200" s="149"/>
      <c r="F200" s="162"/>
      <c r="G200" s="321" t="s">
        <v>401</v>
      </c>
      <c r="H200" s="285" t="s">
        <v>400</v>
      </c>
      <c r="I200" s="98" t="s">
        <v>56</v>
      </c>
      <c r="J200" s="850">
        <f t="shared" si="5"/>
        <v>4</v>
      </c>
      <c r="K200" s="852" t="str">
        <f t="shared" si="5"/>
        <v>月・祝</v>
      </c>
      <c r="L200" s="341"/>
      <c r="M200" s="85"/>
      <c r="N200" s="78"/>
      <c r="O200" s="79"/>
    </row>
    <row r="201" spans="1:15" ht="13.9" customHeight="1">
      <c r="A201" s="795"/>
      <c r="B201" s="838"/>
      <c r="C201" s="821"/>
      <c r="D201" s="226"/>
      <c r="E201" s="243"/>
      <c r="F201" s="163"/>
      <c r="G201" s="319" t="s">
        <v>559</v>
      </c>
      <c r="H201" s="286" t="s">
        <v>402</v>
      </c>
      <c r="I201" s="99" t="s">
        <v>56</v>
      </c>
      <c r="J201" s="851"/>
      <c r="K201" s="853"/>
      <c r="L201" s="347"/>
      <c r="M201" s="86"/>
      <c r="N201" s="148"/>
      <c r="O201" s="75"/>
    </row>
    <row r="202" spans="1:15" ht="13.9" customHeight="1">
      <c r="A202" s="795"/>
      <c r="B202" s="838"/>
      <c r="C202" s="821"/>
      <c r="D202" s="226"/>
      <c r="E202" s="243"/>
      <c r="F202" s="163"/>
      <c r="G202" s="319" t="s">
        <v>404</v>
      </c>
      <c r="H202" s="286" t="s">
        <v>403</v>
      </c>
      <c r="I202" s="99" t="s">
        <v>56</v>
      </c>
      <c r="J202" s="851"/>
      <c r="K202" s="853"/>
      <c r="L202" s="347"/>
      <c r="M202" s="147"/>
      <c r="N202" s="148"/>
      <c r="O202" s="75"/>
    </row>
    <row r="203" spans="1:15" ht="13.9" customHeight="1">
      <c r="A203" s="795"/>
      <c r="B203" s="812"/>
      <c r="C203" s="814"/>
      <c r="D203" s="250"/>
      <c r="E203" s="242"/>
      <c r="F203" s="32"/>
      <c r="G203" s="320" t="s">
        <v>406</v>
      </c>
      <c r="H203" s="305" t="s">
        <v>405</v>
      </c>
      <c r="I203" s="90" t="s">
        <v>56</v>
      </c>
      <c r="J203" s="840"/>
      <c r="K203" s="842"/>
      <c r="L203" s="101"/>
      <c r="M203" s="81"/>
      <c r="N203" s="76"/>
      <c r="O203" s="77"/>
    </row>
    <row r="204" spans="1:15" ht="13.9" customHeight="1">
      <c r="A204" s="795"/>
      <c r="B204" s="13">
        <v>7</v>
      </c>
      <c r="C204" s="18" t="s">
        <v>22</v>
      </c>
      <c r="D204" s="249"/>
      <c r="E204" s="24"/>
      <c r="F204" s="4"/>
      <c r="G204" s="249" t="s">
        <v>404</v>
      </c>
      <c r="H204" s="267" t="s">
        <v>407</v>
      </c>
      <c r="I204" s="18" t="s">
        <v>176</v>
      </c>
      <c r="J204" s="53">
        <f t="shared" si="5"/>
        <v>7</v>
      </c>
      <c r="K204" s="54" t="str">
        <f t="shared" si="5"/>
        <v>木</v>
      </c>
      <c r="L204" s="339"/>
      <c r="M204" s="71"/>
      <c r="N204" s="72"/>
      <c r="O204" s="73"/>
    </row>
    <row r="205" spans="1:15" ht="13.9" customHeight="1">
      <c r="A205" s="795"/>
      <c r="B205" s="854">
        <v>9</v>
      </c>
      <c r="C205" s="859" t="s">
        <v>40</v>
      </c>
      <c r="D205" s="196"/>
      <c r="E205" s="130"/>
      <c r="F205" s="131"/>
      <c r="G205" s="196"/>
      <c r="H205" s="306"/>
      <c r="I205" s="46"/>
      <c r="J205" s="815">
        <f t="shared" si="5"/>
        <v>9</v>
      </c>
      <c r="K205" s="817" t="str">
        <f t="shared" si="5"/>
        <v>土</v>
      </c>
      <c r="L205" s="337" t="s">
        <v>414</v>
      </c>
      <c r="M205" s="70" t="s">
        <v>413</v>
      </c>
      <c r="N205" s="61" t="s">
        <v>59</v>
      </c>
      <c r="O205" s="62" t="s">
        <v>78</v>
      </c>
    </row>
    <row r="206" spans="1:15" ht="13.9" customHeight="1">
      <c r="A206" s="795"/>
      <c r="B206" s="855"/>
      <c r="C206" s="861"/>
      <c r="D206" s="252"/>
      <c r="E206" s="103"/>
      <c r="F206" s="104"/>
      <c r="G206" s="257"/>
      <c r="H206" s="307"/>
      <c r="I206" s="47"/>
      <c r="J206" s="862"/>
      <c r="K206" s="863"/>
      <c r="L206" s="106"/>
      <c r="M206" s="128" t="s">
        <v>186</v>
      </c>
      <c r="N206" s="129" t="s">
        <v>183</v>
      </c>
      <c r="O206" s="63" t="s">
        <v>178</v>
      </c>
    </row>
    <row r="207" spans="1:15" ht="19.5">
      <c r="A207" s="795"/>
      <c r="B207" s="856"/>
      <c r="C207" s="860"/>
      <c r="D207" s="251"/>
      <c r="E207" s="102"/>
      <c r="F207" s="48"/>
      <c r="G207" s="197"/>
      <c r="H207" s="308"/>
      <c r="I207" s="49"/>
      <c r="J207" s="816"/>
      <c r="K207" s="818"/>
      <c r="L207" s="107"/>
      <c r="M207" s="194" t="s">
        <v>228</v>
      </c>
      <c r="N207" s="64" t="s">
        <v>133</v>
      </c>
      <c r="O207" s="220" t="s">
        <v>218</v>
      </c>
    </row>
    <row r="208" spans="1:15" ht="13.9" customHeight="1">
      <c r="A208" s="795"/>
      <c r="B208" s="13">
        <v>10</v>
      </c>
      <c r="C208" s="18" t="s">
        <v>18</v>
      </c>
      <c r="D208" s="105" t="s">
        <v>252</v>
      </c>
      <c r="E208" s="25" t="s">
        <v>553</v>
      </c>
      <c r="F208" s="5" t="s">
        <v>151</v>
      </c>
      <c r="G208" s="427" t="s">
        <v>408</v>
      </c>
      <c r="H208" s="428" t="s">
        <v>514</v>
      </c>
      <c r="I208" s="429" t="s">
        <v>55</v>
      </c>
      <c r="J208" s="53">
        <f t="shared" si="5"/>
        <v>10</v>
      </c>
      <c r="K208" s="54" t="str">
        <f t="shared" si="5"/>
        <v>日</v>
      </c>
      <c r="L208" s="339" t="s">
        <v>415</v>
      </c>
      <c r="M208" s="71" t="s">
        <v>413</v>
      </c>
      <c r="N208" s="72" t="s">
        <v>59</v>
      </c>
      <c r="O208" s="73" t="s">
        <v>78</v>
      </c>
    </row>
    <row r="209" spans="1:15" ht="27">
      <c r="A209" s="795"/>
      <c r="B209" s="12">
        <v>16</v>
      </c>
      <c r="C209" s="22" t="s">
        <v>40</v>
      </c>
      <c r="D209" s="358" t="s">
        <v>399</v>
      </c>
      <c r="E209" s="359" t="s">
        <v>429</v>
      </c>
      <c r="F209" s="117" t="s">
        <v>69</v>
      </c>
      <c r="G209" s="198"/>
      <c r="H209" s="287" t="s">
        <v>73</v>
      </c>
      <c r="I209" s="18" t="s">
        <v>192</v>
      </c>
      <c r="J209" s="53">
        <f t="shared" si="5"/>
        <v>16</v>
      </c>
      <c r="K209" s="54" t="str">
        <f t="shared" si="5"/>
        <v>土</v>
      </c>
      <c r="L209" s="450" t="s">
        <v>417</v>
      </c>
      <c r="M209" s="451" t="s">
        <v>416</v>
      </c>
      <c r="N209" s="452" t="s">
        <v>59</v>
      </c>
      <c r="O209" s="217" t="s">
        <v>78</v>
      </c>
    </row>
    <row r="210" spans="1:15" ht="27">
      <c r="A210" s="795"/>
      <c r="B210" s="854">
        <v>17</v>
      </c>
      <c r="C210" s="859" t="s">
        <v>41</v>
      </c>
      <c r="D210" s="357" t="s">
        <v>399</v>
      </c>
      <c r="E210" s="354" t="s">
        <v>429</v>
      </c>
      <c r="F210" s="46" t="s">
        <v>69</v>
      </c>
      <c r="G210" s="196"/>
      <c r="H210" s="270"/>
      <c r="I210" s="46"/>
      <c r="J210" s="815">
        <f t="shared" si="5"/>
        <v>17</v>
      </c>
      <c r="K210" s="817" t="str">
        <f t="shared" si="5"/>
        <v>日</v>
      </c>
      <c r="L210" s="337" t="s">
        <v>420</v>
      </c>
      <c r="M210" s="193" t="s">
        <v>418</v>
      </c>
      <c r="N210" s="61" t="s">
        <v>177</v>
      </c>
      <c r="O210" s="62" t="s">
        <v>178</v>
      </c>
    </row>
    <row r="211" spans="1:15" ht="13.9" customHeight="1">
      <c r="A211" s="795"/>
      <c r="B211" s="856"/>
      <c r="C211" s="860"/>
      <c r="D211" s="250"/>
      <c r="E211" s="120" t="s">
        <v>7</v>
      </c>
      <c r="F211" s="117" t="s">
        <v>173</v>
      </c>
      <c r="G211" s="197"/>
      <c r="H211" s="271"/>
      <c r="I211" s="49"/>
      <c r="J211" s="816"/>
      <c r="K211" s="818"/>
      <c r="L211" s="107"/>
      <c r="M211" s="66"/>
      <c r="N211" s="64"/>
      <c r="O211" s="65"/>
    </row>
    <row r="212" spans="1:15" ht="27">
      <c r="A212" s="795"/>
      <c r="B212" s="11">
        <v>18</v>
      </c>
      <c r="C212" s="42" t="s">
        <v>36</v>
      </c>
      <c r="D212" s="250"/>
      <c r="E212" s="120"/>
      <c r="F212" s="117"/>
      <c r="G212" s="198"/>
      <c r="H212" s="309"/>
      <c r="I212" s="22"/>
      <c r="J212" s="53">
        <f t="shared" ref="J212:K214" si="6">B212</f>
        <v>18</v>
      </c>
      <c r="K212" s="54" t="str">
        <f t="shared" si="6"/>
        <v>月</v>
      </c>
      <c r="L212" s="360" t="s">
        <v>421</v>
      </c>
      <c r="M212" s="361" t="s">
        <v>430</v>
      </c>
      <c r="N212" s="141" t="s">
        <v>133</v>
      </c>
      <c r="O212" s="82" t="s">
        <v>57</v>
      </c>
    </row>
    <row r="213" spans="1:15" ht="13.9" customHeight="1">
      <c r="A213" s="795"/>
      <c r="B213" s="11">
        <v>23</v>
      </c>
      <c r="C213" s="42" t="s">
        <v>94</v>
      </c>
      <c r="D213" s="250"/>
      <c r="E213" s="120"/>
      <c r="F213" s="117"/>
      <c r="G213" s="198"/>
      <c r="H213" s="309"/>
      <c r="I213" s="22"/>
      <c r="J213" s="53">
        <f t="shared" si="6"/>
        <v>23</v>
      </c>
      <c r="K213" s="54" t="str">
        <f t="shared" si="6"/>
        <v>土</v>
      </c>
      <c r="L213" s="343" t="s">
        <v>423</v>
      </c>
      <c r="M213" s="199" t="s">
        <v>422</v>
      </c>
      <c r="N213" s="141" t="s">
        <v>180</v>
      </c>
      <c r="O213" s="82" t="s">
        <v>182</v>
      </c>
    </row>
    <row r="214" spans="1:15" ht="13.9" customHeight="1" thickBot="1">
      <c r="A214" s="795"/>
      <c r="B214" s="13">
        <v>24</v>
      </c>
      <c r="C214" s="18" t="s">
        <v>132</v>
      </c>
      <c r="D214" s="198" t="s">
        <v>394</v>
      </c>
      <c r="E214" s="120" t="s">
        <v>409</v>
      </c>
      <c r="F214" s="117" t="s">
        <v>125</v>
      </c>
      <c r="G214" s="198"/>
      <c r="H214" s="309"/>
      <c r="I214" s="22"/>
      <c r="J214" s="53">
        <f t="shared" si="6"/>
        <v>24</v>
      </c>
      <c r="K214" s="54" t="str">
        <f t="shared" si="6"/>
        <v>日</v>
      </c>
      <c r="L214" s="343"/>
      <c r="M214" s="140"/>
      <c r="N214" s="141"/>
      <c r="O214" s="82"/>
    </row>
    <row r="215" spans="1:15" ht="13.9" customHeight="1">
      <c r="A215" s="794">
        <v>12</v>
      </c>
      <c r="B215" s="834">
        <v>1</v>
      </c>
      <c r="C215" s="835" t="s">
        <v>132</v>
      </c>
      <c r="D215" s="316" t="s">
        <v>425</v>
      </c>
      <c r="E215" s="247" t="s">
        <v>424</v>
      </c>
      <c r="F215" s="202" t="s">
        <v>152</v>
      </c>
      <c r="G215" s="316"/>
      <c r="H215" s="269"/>
      <c r="I215" s="134"/>
      <c r="J215" s="836">
        <f t="shared" si="5"/>
        <v>1</v>
      </c>
      <c r="K215" s="837" t="str">
        <f t="shared" si="5"/>
        <v>日</v>
      </c>
      <c r="L215" s="340"/>
      <c r="M215" s="135"/>
      <c r="N215" s="136"/>
      <c r="O215" s="137"/>
    </row>
    <row r="216" spans="1:15" ht="13.9" customHeight="1">
      <c r="A216" s="795"/>
      <c r="B216" s="812"/>
      <c r="C216" s="814"/>
      <c r="D216" s="197"/>
      <c r="E216" s="102" t="s">
        <v>9</v>
      </c>
      <c r="F216" s="48" t="s">
        <v>156</v>
      </c>
      <c r="G216" s="197"/>
      <c r="H216" s="264"/>
      <c r="I216" s="49"/>
      <c r="J216" s="816"/>
      <c r="K216" s="818"/>
      <c r="L216" s="346"/>
      <c r="M216" s="66"/>
      <c r="N216" s="64"/>
      <c r="O216" s="65"/>
    </row>
    <row r="217" spans="1:15" ht="13.9" customHeight="1">
      <c r="A217" s="795"/>
      <c r="B217" s="12">
        <v>7</v>
      </c>
      <c r="C217" s="22" t="s">
        <v>94</v>
      </c>
      <c r="D217" s="198"/>
      <c r="E217" s="120" t="s">
        <v>99</v>
      </c>
      <c r="F217" s="117" t="s">
        <v>89</v>
      </c>
      <c r="G217" s="198"/>
      <c r="H217" s="279"/>
      <c r="I217" s="22"/>
      <c r="J217" s="157">
        <f>B217</f>
        <v>7</v>
      </c>
      <c r="K217" s="158" t="str">
        <f>C217</f>
        <v>土</v>
      </c>
      <c r="L217" s="343"/>
      <c r="M217" s="140"/>
      <c r="N217" s="141"/>
      <c r="O217" s="82"/>
    </row>
    <row r="218" spans="1:15" ht="13.9" customHeight="1">
      <c r="A218" s="795"/>
      <c r="B218" s="207">
        <v>8</v>
      </c>
      <c r="C218" s="46" t="s">
        <v>41</v>
      </c>
      <c r="D218" s="196"/>
      <c r="E218" s="130" t="s">
        <v>538</v>
      </c>
      <c r="F218" s="131" t="s">
        <v>539</v>
      </c>
      <c r="G218" s="196"/>
      <c r="H218" s="262"/>
      <c r="I218" s="46"/>
      <c r="J218" s="208">
        <f t="shared" si="5"/>
        <v>8</v>
      </c>
      <c r="K218" s="108" t="str">
        <f t="shared" si="5"/>
        <v>日</v>
      </c>
      <c r="L218" s="337" t="s">
        <v>432</v>
      </c>
      <c r="M218" s="193" t="s">
        <v>431</v>
      </c>
      <c r="N218" s="61" t="s">
        <v>59</v>
      </c>
      <c r="O218" s="218" t="s">
        <v>521</v>
      </c>
    </row>
    <row r="219" spans="1:15">
      <c r="A219" s="795"/>
      <c r="B219" s="13">
        <v>14</v>
      </c>
      <c r="C219" s="18" t="s">
        <v>17</v>
      </c>
      <c r="D219" s="105"/>
      <c r="E219" s="179"/>
      <c r="F219" s="260"/>
      <c r="G219" s="256" t="s">
        <v>433</v>
      </c>
      <c r="H219" s="268" t="s">
        <v>364</v>
      </c>
      <c r="I219" s="177" t="s">
        <v>499</v>
      </c>
      <c r="J219" s="53">
        <f t="shared" si="5"/>
        <v>14</v>
      </c>
      <c r="K219" s="54" t="str">
        <f t="shared" si="5"/>
        <v>土</v>
      </c>
      <c r="L219" s="339"/>
      <c r="M219" s="71"/>
      <c r="N219" s="72"/>
      <c r="O219" s="73"/>
    </row>
    <row r="220" spans="1:15" ht="13.9" customHeight="1">
      <c r="A220" s="795"/>
      <c r="B220" s="828">
        <v>15</v>
      </c>
      <c r="C220" s="831" t="s">
        <v>18</v>
      </c>
      <c r="D220" s="432" t="s">
        <v>427</v>
      </c>
      <c r="E220" s="465" t="s">
        <v>426</v>
      </c>
      <c r="F220" s="466" t="s">
        <v>52</v>
      </c>
      <c r="G220" s="432"/>
      <c r="H220" s="436"/>
      <c r="I220" s="430"/>
      <c r="J220" s="822">
        <f t="shared" si="5"/>
        <v>15</v>
      </c>
      <c r="K220" s="825" t="str">
        <f t="shared" si="5"/>
        <v>日</v>
      </c>
      <c r="L220" s="467"/>
      <c r="M220" s="468"/>
      <c r="N220" s="469"/>
      <c r="O220" s="470"/>
    </row>
    <row r="221" spans="1:15" ht="13.9" customHeight="1">
      <c r="A221" s="795"/>
      <c r="B221" s="830"/>
      <c r="C221" s="833"/>
      <c r="D221" s="439" t="s">
        <v>414</v>
      </c>
      <c r="E221" s="471" t="s">
        <v>540</v>
      </c>
      <c r="F221" s="472" t="s">
        <v>154</v>
      </c>
      <c r="G221" s="439"/>
      <c r="H221" s="443"/>
      <c r="I221" s="431"/>
      <c r="J221" s="824"/>
      <c r="K221" s="827"/>
      <c r="L221" s="445"/>
      <c r="M221" s="446"/>
      <c r="N221" s="444"/>
      <c r="O221" s="459"/>
    </row>
    <row r="222" spans="1:15" ht="27">
      <c r="A222" s="795"/>
      <c r="B222" s="13">
        <v>22</v>
      </c>
      <c r="C222" s="18" t="s">
        <v>0</v>
      </c>
      <c r="D222" s="362" t="s">
        <v>428</v>
      </c>
      <c r="E222" s="363" t="s">
        <v>434</v>
      </c>
      <c r="F222" s="5" t="s">
        <v>153</v>
      </c>
      <c r="G222" s="105"/>
      <c r="H222" s="268"/>
      <c r="I222" s="18"/>
      <c r="J222" s="53">
        <f t="shared" si="5"/>
        <v>22</v>
      </c>
      <c r="K222" s="54" t="str">
        <f t="shared" si="5"/>
        <v>日</v>
      </c>
      <c r="L222" s="339"/>
      <c r="M222" s="71"/>
      <c r="N222" s="72"/>
      <c r="O222" s="73"/>
    </row>
    <row r="223" spans="1:15" ht="13.9" customHeight="1">
      <c r="A223" s="795"/>
      <c r="B223" s="14">
        <v>30</v>
      </c>
      <c r="C223" s="21" t="s">
        <v>36</v>
      </c>
      <c r="D223" s="105"/>
      <c r="E223" s="25" t="s">
        <v>477</v>
      </c>
      <c r="F223" s="5" t="s">
        <v>127</v>
      </c>
      <c r="G223" s="105"/>
      <c r="H223" s="291"/>
      <c r="I223" s="18"/>
      <c r="J223" s="109">
        <f t="shared" si="5"/>
        <v>30</v>
      </c>
      <c r="K223" s="52" t="str">
        <f t="shared" si="5"/>
        <v>月</v>
      </c>
      <c r="L223" s="339"/>
      <c r="M223" s="71"/>
      <c r="N223" s="72"/>
      <c r="O223" s="73"/>
    </row>
    <row r="224" spans="1:15" ht="13.9" customHeight="1" thickBot="1">
      <c r="A224" s="795"/>
      <c r="B224" s="14"/>
      <c r="C224" s="21"/>
      <c r="D224" s="315"/>
      <c r="E224" s="181" t="s">
        <v>8</v>
      </c>
      <c r="F224" s="182" t="s">
        <v>2</v>
      </c>
      <c r="G224" s="249"/>
      <c r="H224" s="366" t="s">
        <v>27</v>
      </c>
      <c r="I224" s="367"/>
      <c r="J224" s="51">
        <f t="shared" si="5"/>
        <v>0</v>
      </c>
      <c r="K224" s="52">
        <f t="shared" si="5"/>
        <v>0</v>
      </c>
      <c r="L224" s="341"/>
      <c r="M224" s="67"/>
      <c r="N224" s="68"/>
      <c r="O224" s="69"/>
    </row>
    <row r="225" spans="1:15" ht="13.9" customHeight="1">
      <c r="A225" s="843">
        <v>1</v>
      </c>
      <c r="B225" s="834">
        <v>1</v>
      </c>
      <c r="C225" s="835" t="s">
        <v>64</v>
      </c>
      <c r="D225" s="316" t="s">
        <v>419</v>
      </c>
      <c r="E225" s="247" t="s">
        <v>438</v>
      </c>
      <c r="F225" s="202" t="s">
        <v>107</v>
      </c>
      <c r="G225" s="316" t="s">
        <v>436</v>
      </c>
      <c r="H225" s="364" t="s">
        <v>435</v>
      </c>
      <c r="I225" s="134" t="s">
        <v>58</v>
      </c>
      <c r="J225" s="836">
        <f t="shared" si="5"/>
        <v>1</v>
      </c>
      <c r="K225" s="837" t="str">
        <f t="shared" si="5"/>
        <v>水・祝</v>
      </c>
      <c r="L225" s="340"/>
      <c r="M225" s="135"/>
      <c r="N225" s="136"/>
      <c r="O225" s="137"/>
    </row>
    <row r="226" spans="1:15" ht="13.9" customHeight="1">
      <c r="A226" s="844"/>
      <c r="B226" s="812"/>
      <c r="C226" s="814"/>
      <c r="D226" s="251" t="s">
        <v>440</v>
      </c>
      <c r="E226" s="102" t="s">
        <v>439</v>
      </c>
      <c r="F226" s="48" t="s">
        <v>108</v>
      </c>
      <c r="G226" s="197"/>
      <c r="H226" s="264"/>
      <c r="I226" s="49"/>
      <c r="J226" s="816"/>
      <c r="K226" s="818"/>
      <c r="L226" s="107"/>
      <c r="M226" s="66"/>
      <c r="N226" s="64"/>
      <c r="O226" s="65"/>
    </row>
    <row r="227" spans="1:15" ht="13.9" customHeight="1">
      <c r="A227" s="844"/>
      <c r="B227" s="13">
        <v>12</v>
      </c>
      <c r="C227" s="18" t="s">
        <v>41</v>
      </c>
      <c r="D227" s="105" t="s">
        <v>414</v>
      </c>
      <c r="E227" s="25" t="s">
        <v>441</v>
      </c>
      <c r="F227" s="5" t="s">
        <v>157</v>
      </c>
      <c r="G227" s="105"/>
      <c r="H227" s="268"/>
      <c r="I227" s="18"/>
      <c r="J227" s="53">
        <f>B227</f>
        <v>12</v>
      </c>
      <c r="K227" s="54" t="str">
        <f>C227</f>
        <v>日</v>
      </c>
      <c r="L227" s="339"/>
      <c r="M227" s="71"/>
      <c r="N227" s="72"/>
      <c r="O227" s="73"/>
    </row>
    <row r="228" spans="1:15" ht="13.9" customHeight="1">
      <c r="A228" s="844"/>
      <c r="B228" s="13">
        <v>19</v>
      </c>
      <c r="C228" s="18" t="s">
        <v>132</v>
      </c>
      <c r="D228" s="105" t="s">
        <v>443</v>
      </c>
      <c r="E228" s="25" t="s">
        <v>442</v>
      </c>
      <c r="F228" s="5" t="s">
        <v>86</v>
      </c>
      <c r="G228" s="105"/>
      <c r="H228" s="268"/>
      <c r="I228" s="18"/>
      <c r="J228" s="53">
        <f>B228</f>
        <v>19</v>
      </c>
      <c r="K228" s="54" t="str">
        <f>C228</f>
        <v>日</v>
      </c>
      <c r="L228" s="339"/>
      <c r="M228" s="71"/>
      <c r="N228" s="72"/>
      <c r="O228" s="73"/>
    </row>
    <row r="229" spans="1:15" ht="13.9" customHeight="1">
      <c r="A229" s="844"/>
      <c r="B229" s="11">
        <v>25</v>
      </c>
      <c r="C229" s="42" t="s">
        <v>40</v>
      </c>
      <c r="D229" s="250"/>
      <c r="E229" s="120"/>
      <c r="F229" s="117"/>
      <c r="G229" s="198"/>
      <c r="H229" s="279"/>
      <c r="I229" s="22"/>
      <c r="J229" s="157">
        <f t="shared" si="5"/>
        <v>25</v>
      </c>
      <c r="K229" s="158" t="str">
        <f t="shared" si="5"/>
        <v>土</v>
      </c>
      <c r="L229" s="343" t="s">
        <v>262</v>
      </c>
      <c r="M229" s="140" t="s">
        <v>437</v>
      </c>
      <c r="N229" s="141" t="s">
        <v>59</v>
      </c>
      <c r="O229" s="82" t="s">
        <v>78</v>
      </c>
    </row>
    <row r="230" spans="1:15" ht="13.9" customHeight="1">
      <c r="A230" s="844"/>
      <c r="B230" s="811">
        <v>26</v>
      </c>
      <c r="C230" s="813" t="s">
        <v>132</v>
      </c>
      <c r="D230" s="375"/>
      <c r="E230" s="25" t="s">
        <v>554</v>
      </c>
      <c r="F230" s="5" t="s">
        <v>158</v>
      </c>
      <c r="G230" s="105"/>
      <c r="H230" s="268"/>
      <c r="I230" s="18"/>
      <c r="J230" s="53">
        <f t="shared" si="5"/>
        <v>26</v>
      </c>
      <c r="K230" s="54" t="str">
        <f t="shared" si="5"/>
        <v>日</v>
      </c>
      <c r="L230" s="339"/>
      <c r="M230" s="71"/>
      <c r="N230" s="72"/>
      <c r="O230" s="73"/>
    </row>
    <row r="231" spans="1:15" ht="13.9" customHeight="1" thickBot="1">
      <c r="A231" s="845"/>
      <c r="B231" s="846"/>
      <c r="C231" s="847"/>
      <c r="D231" s="198" t="s">
        <v>394</v>
      </c>
      <c r="E231" s="120" t="s">
        <v>444</v>
      </c>
      <c r="F231" s="117" t="s">
        <v>158</v>
      </c>
      <c r="G231" s="384"/>
      <c r="H231" s="310"/>
      <c r="I231" s="23"/>
      <c r="J231" s="58">
        <f t="shared" si="5"/>
        <v>0</v>
      </c>
      <c r="K231" s="59">
        <f t="shared" si="5"/>
        <v>0</v>
      </c>
      <c r="L231" s="391"/>
      <c r="M231" s="365"/>
      <c r="N231" s="87"/>
      <c r="O231" s="88"/>
    </row>
    <row r="232" spans="1:15" ht="13.9" customHeight="1">
      <c r="A232" s="794">
        <v>2</v>
      </c>
      <c r="B232" s="834">
        <v>1</v>
      </c>
      <c r="C232" s="835" t="s">
        <v>40</v>
      </c>
      <c r="D232" s="316" t="s">
        <v>462</v>
      </c>
      <c r="E232" s="247" t="s">
        <v>461</v>
      </c>
      <c r="F232" s="202" t="s">
        <v>109</v>
      </c>
      <c r="G232" s="316"/>
      <c r="H232" s="269"/>
      <c r="I232" s="134"/>
      <c r="J232" s="836">
        <f t="shared" si="5"/>
        <v>1</v>
      </c>
      <c r="K232" s="837" t="str">
        <f t="shared" si="5"/>
        <v>土</v>
      </c>
      <c r="L232" s="336"/>
      <c r="N232" s="136"/>
      <c r="O232" s="137"/>
    </row>
    <row r="233" spans="1:15" ht="13.9" customHeight="1">
      <c r="A233" s="795"/>
      <c r="B233" s="812"/>
      <c r="C233" s="814"/>
      <c r="D233" s="253">
        <v>2025</v>
      </c>
      <c r="E233" s="221" t="s">
        <v>463</v>
      </c>
      <c r="F233" s="48" t="s">
        <v>109</v>
      </c>
      <c r="G233" s="197"/>
      <c r="H233" s="264"/>
      <c r="I233" s="49"/>
      <c r="J233" s="816"/>
      <c r="K233" s="818"/>
      <c r="L233" s="107"/>
      <c r="M233" s="66"/>
      <c r="N233" s="64"/>
      <c r="O233" s="65"/>
    </row>
    <row r="234" spans="1:15" ht="13.9" customHeight="1">
      <c r="A234" s="795"/>
      <c r="B234" s="828">
        <v>2</v>
      </c>
      <c r="C234" s="831" t="s">
        <v>41</v>
      </c>
      <c r="D234" s="432" t="s">
        <v>462</v>
      </c>
      <c r="E234" s="465" t="s">
        <v>461</v>
      </c>
      <c r="F234" s="466" t="s">
        <v>109</v>
      </c>
      <c r="G234" s="432"/>
      <c r="H234" s="436"/>
      <c r="I234" s="430"/>
      <c r="J234" s="822">
        <f t="shared" si="5"/>
        <v>2</v>
      </c>
      <c r="K234" s="825" t="str">
        <f t="shared" si="5"/>
        <v>日</v>
      </c>
      <c r="L234" s="467" t="s">
        <v>446</v>
      </c>
      <c r="M234" s="490" t="s">
        <v>445</v>
      </c>
      <c r="N234" s="469" t="s">
        <v>177</v>
      </c>
      <c r="O234" s="470" t="s">
        <v>457</v>
      </c>
    </row>
    <row r="235" spans="1:15" ht="13.9" customHeight="1">
      <c r="A235" s="795"/>
      <c r="B235" s="829"/>
      <c r="C235" s="832"/>
      <c r="D235" s="478"/>
      <c r="E235" s="479" t="s">
        <v>478</v>
      </c>
      <c r="F235" s="480" t="s">
        <v>109</v>
      </c>
      <c r="G235" s="481"/>
      <c r="H235" s="482"/>
      <c r="I235" s="483"/>
      <c r="J235" s="823"/>
      <c r="K235" s="826"/>
      <c r="L235" s="484"/>
      <c r="M235" s="485"/>
      <c r="N235" s="486"/>
      <c r="O235" s="487"/>
    </row>
    <row r="236" spans="1:15" ht="13.9" customHeight="1">
      <c r="A236" s="795"/>
      <c r="B236" s="829"/>
      <c r="C236" s="832"/>
      <c r="D236" s="478" t="s">
        <v>419</v>
      </c>
      <c r="E236" s="479" t="s">
        <v>545</v>
      </c>
      <c r="F236" s="480" t="s">
        <v>161</v>
      </c>
      <c r="G236" s="481"/>
      <c r="H236" s="482"/>
      <c r="I236" s="483"/>
      <c r="J236" s="823"/>
      <c r="K236" s="826"/>
      <c r="L236" s="484"/>
      <c r="M236" s="485"/>
      <c r="N236" s="486"/>
      <c r="O236" s="487"/>
    </row>
    <row r="237" spans="1:15" ht="13.9" customHeight="1">
      <c r="A237" s="795"/>
      <c r="B237" s="829"/>
      <c r="C237" s="832"/>
      <c r="D237" s="478" t="s">
        <v>246</v>
      </c>
      <c r="E237" s="479" t="s">
        <v>541</v>
      </c>
      <c r="F237" s="480" t="s">
        <v>542</v>
      </c>
      <c r="G237" s="481"/>
      <c r="H237" s="482"/>
      <c r="I237" s="483"/>
      <c r="J237" s="823"/>
      <c r="K237" s="826"/>
      <c r="L237" s="484"/>
      <c r="M237" s="485"/>
      <c r="N237" s="486"/>
      <c r="O237" s="487"/>
    </row>
    <row r="238" spans="1:15" ht="13.9" customHeight="1">
      <c r="A238" s="795"/>
      <c r="B238" s="830"/>
      <c r="C238" s="833"/>
      <c r="D238" s="488" t="s">
        <v>383</v>
      </c>
      <c r="E238" s="471" t="s">
        <v>550</v>
      </c>
      <c r="F238" s="472" t="s">
        <v>542</v>
      </c>
      <c r="G238" s="439"/>
      <c r="H238" s="443"/>
      <c r="I238" s="431"/>
      <c r="J238" s="824"/>
      <c r="K238" s="827"/>
      <c r="L238" s="489"/>
      <c r="M238" s="446"/>
      <c r="N238" s="444"/>
      <c r="O238" s="459"/>
    </row>
    <row r="239" spans="1:15" ht="13.9" customHeight="1">
      <c r="A239" s="795"/>
      <c r="B239" s="13">
        <v>8</v>
      </c>
      <c r="C239" s="18" t="s">
        <v>40</v>
      </c>
      <c r="D239" s="105"/>
      <c r="E239" s="25"/>
      <c r="F239" s="5"/>
      <c r="G239" s="105"/>
      <c r="H239" s="268"/>
      <c r="I239" s="18"/>
      <c r="J239" s="53">
        <f t="shared" si="5"/>
        <v>8</v>
      </c>
      <c r="K239" s="54" t="str">
        <f t="shared" si="5"/>
        <v>土</v>
      </c>
      <c r="L239" s="339" t="s">
        <v>447</v>
      </c>
      <c r="M239" s="71" t="s">
        <v>437</v>
      </c>
      <c r="N239" s="72" t="s">
        <v>59</v>
      </c>
      <c r="O239" s="73" t="s">
        <v>78</v>
      </c>
    </row>
    <row r="240" spans="1:15" ht="13.9" customHeight="1">
      <c r="A240" s="795"/>
      <c r="B240" s="811">
        <v>9</v>
      </c>
      <c r="C240" s="813" t="s">
        <v>132</v>
      </c>
      <c r="D240" s="432" t="s">
        <v>465</v>
      </c>
      <c r="E240" s="465" t="s">
        <v>464</v>
      </c>
      <c r="F240" s="466" t="s">
        <v>171</v>
      </c>
      <c r="G240" s="432"/>
      <c r="H240" s="436"/>
      <c r="I240" s="430"/>
      <c r="J240" s="822">
        <f>B240</f>
        <v>9</v>
      </c>
      <c r="K240" s="825" t="str">
        <f>C240</f>
        <v>日</v>
      </c>
      <c r="L240" s="467" t="s">
        <v>449</v>
      </c>
      <c r="M240" s="490" t="s">
        <v>448</v>
      </c>
      <c r="N240" s="469" t="s">
        <v>183</v>
      </c>
      <c r="O240" s="470" t="s">
        <v>503</v>
      </c>
    </row>
    <row r="241" spans="1:15" ht="13.9" customHeight="1">
      <c r="A241" s="795"/>
      <c r="B241" s="838"/>
      <c r="C241" s="821"/>
      <c r="D241" s="481" t="s">
        <v>390</v>
      </c>
      <c r="E241" s="479" t="s">
        <v>509</v>
      </c>
      <c r="F241" s="480" t="s">
        <v>52</v>
      </c>
      <c r="G241" s="481"/>
      <c r="H241" s="482"/>
      <c r="I241" s="483"/>
      <c r="J241" s="823"/>
      <c r="K241" s="826"/>
      <c r="L241" s="491"/>
      <c r="M241" s="492"/>
      <c r="N241" s="486"/>
      <c r="O241" s="487"/>
    </row>
    <row r="242" spans="1:15" ht="13.9" customHeight="1">
      <c r="A242" s="795"/>
      <c r="B242" s="838"/>
      <c r="C242" s="821"/>
      <c r="D242" s="481" t="s">
        <v>487</v>
      </c>
      <c r="E242" s="479" t="s">
        <v>510</v>
      </c>
      <c r="F242" s="480" t="s">
        <v>52</v>
      </c>
      <c r="G242" s="481"/>
      <c r="H242" s="482"/>
      <c r="I242" s="483"/>
      <c r="J242" s="823"/>
      <c r="K242" s="826"/>
      <c r="L242" s="491"/>
      <c r="M242" s="492"/>
      <c r="N242" s="486"/>
      <c r="O242" s="487"/>
    </row>
    <row r="243" spans="1:15" ht="13.9" customHeight="1">
      <c r="A243" s="795"/>
      <c r="B243" s="812"/>
      <c r="C243" s="814"/>
      <c r="D243" s="439" t="s">
        <v>257</v>
      </c>
      <c r="E243" s="471" t="s">
        <v>543</v>
      </c>
      <c r="F243" s="472" t="s">
        <v>544</v>
      </c>
      <c r="G243" s="439"/>
      <c r="H243" s="443"/>
      <c r="I243" s="431"/>
      <c r="J243" s="824"/>
      <c r="K243" s="827"/>
      <c r="L243" s="445"/>
      <c r="M243" s="493"/>
      <c r="N243" s="444"/>
      <c r="O243" s="459"/>
    </row>
    <row r="244" spans="1:15" ht="13.9" customHeight="1">
      <c r="A244" s="795"/>
      <c r="B244" s="37">
        <v>11</v>
      </c>
      <c r="C244" s="38" t="s">
        <v>74</v>
      </c>
      <c r="D244" s="215"/>
      <c r="E244" s="118"/>
      <c r="F244" s="119"/>
      <c r="G244" s="215"/>
      <c r="H244" s="311" t="s">
        <v>76</v>
      </c>
      <c r="I244" s="22" t="s">
        <v>192</v>
      </c>
      <c r="J244" s="124">
        <f t="shared" si="5"/>
        <v>11</v>
      </c>
      <c r="K244" s="125" t="str">
        <f t="shared" si="5"/>
        <v>火・祝</v>
      </c>
      <c r="L244" s="336"/>
      <c r="M244" s="161"/>
      <c r="N244" s="192"/>
      <c r="O244" s="89"/>
    </row>
    <row r="245" spans="1:15" ht="13.9" customHeight="1">
      <c r="A245" s="795"/>
      <c r="B245" s="828">
        <v>16</v>
      </c>
      <c r="C245" s="831" t="s">
        <v>41</v>
      </c>
      <c r="D245" s="432" t="s">
        <v>462</v>
      </c>
      <c r="E245" s="465" t="s">
        <v>466</v>
      </c>
      <c r="F245" s="466" t="s">
        <v>75</v>
      </c>
      <c r="G245" s="432"/>
      <c r="H245" s="494"/>
      <c r="I245" s="430"/>
      <c r="J245" s="822">
        <f t="shared" si="5"/>
        <v>16</v>
      </c>
      <c r="K245" s="825" t="str">
        <f t="shared" si="5"/>
        <v>日</v>
      </c>
      <c r="L245" s="467" t="s">
        <v>451</v>
      </c>
      <c r="M245" s="490" t="s">
        <v>450</v>
      </c>
      <c r="N245" s="469" t="s">
        <v>201</v>
      </c>
      <c r="O245" s="470" t="s">
        <v>205</v>
      </c>
    </row>
    <row r="246" spans="1:15" ht="13.9" customHeight="1">
      <c r="A246" s="795"/>
      <c r="B246" s="829"/>
      <c r="C246" s="832"/>
      <c r="D246" s="481"/>
      <c r="E246" s="479" t="s">
        <v>547</v>
      </c>
      <c r="F246" s="480" t="s">
        <v>162</v>
      </c>
      <c r="G246" s="481"/>
      <c r="H246" s="495"/>
      <c r="I246" s="483"/>
      <c r="J246" s="823"/>
      <c r="K246" s="826"/>
      <c r="L246" s="491"/>
      <c r="M246" s="485"/>
      <c r="N246" s="486"/>
      <c r="O246" s="487"/>
    </row>
    <row r="247" spans="1:15" ht="13.9" customHeight="1">
      <c r="A247" s="795"/>
      <c r="B247" s="829"/>
      <c r="C247" s="832"/>
      <c r="D247" s="481" t="s">
        <v>546</v>
      </c>
      <c r="E247" s="479" t="s">
        <v>467</v>
      </c>
      <c r="F247" s="480" t="s">
        <v>163</v>
      </c>
      <c r="G247" s="481"/>
      <c r="H247" s="495"/>
      <c r="I247" s="483"/>
      <c r="J247" s="823"/>
      <c r="K247" s="826"/>
      <c r="L247" s="491"/>
      <c r="M247" s="485"/>
      <c r="N247" s="486"/>
      <c r="O247" s="487"/>
    </row>
    <row r="248" spans="1:15" ht="13.9" customHeight="1">
      <c r="A248" s="795"/>
      <c r="B248" s="830"/>
      <c r="C248" s="833"/>
      <c r="D248" s="439"/>
      <c r="E248" s="471" t="s">
        <v>159</v>
      </c>
      <c r="F248" s="472" t="s">
        <v>164</v>
      </c>
      <c r="G248" s="439"/>
      <c r="H248" s="496"/>
      <c r="I248" s="431"/>
      <c r="J248" s="824"/>
      <c r="K248" s="827"/>
      <c r="L248" s="445"/>
      <c r="M248" s="446"/>
      <c r="N248" s="444"/>
      <c r="O248" s="459"/>
    </row>
    <row r="249" spans="1:15" ht="13.9" customHeight="1">
      <c r="A249" s="795"/>
      <c r="B249" s="819">
        <v>22</v>
      </c>
      <c r="C249" s="809" t="s">
        <v>94</v>
      </c>
      <c r="D249" s="432" t="s">
        <v>234</v>
      </c>
      <c r="E249" s="465" t="s">
        <v>557</v>
      </c>
      <c r="F249" s="466" t="s">
        <v>155</v>
      </c>
      <c r="G249" s="432"/>
      <c r="H249" s="494"/>
      <c r="I249" s="430"/>
      <c r="J249" s="839">
        <f>B249</f>
        <v>22</v>
      </c>
      <c r="K249" s="841" t="str">
        <f>C249</f>
        <v>土</v>
      </c>
      <c r="L249" s="467"/>
      <c r="M249" s="468"/>
      <c r="N249" s="469"/>
      <c r="O249" s="470"/>
    </row>
    <row r="250" spans="1:15" ht="13.9" customHeight="1">
      <c r="A250" s="795"/>
      <c r="B250" s="812"/>
      <c r="C250" s="814"/>
      <c r="D250" s="439" t="s">
        <v>296</v>
      </c>
      <c r="E250" s="471" t="s">
        <v>558</v>
      </c>
      <c r="F250" s="472" t="s">
        <v>155</v>
      </c>
      <c r="G250" s="439"/>
      <c r="H250" s="496"/>
      <c r="I250" s="431"/>
      <c r="J250" s="840"/>
      <c r="K250" s="842"/>
      <c r="L250" s="445"/>
      <c r="M250" s="446"/>
      <c r="N250" s="444"/>
      <c r="O250" s="459"/>
    </row>
    <row r="251" spans="1:15" ht="13.9" customHeight="1" thickBot="1">
      <c r="A251" s="795"/>
      <c r="B251" s="13">
        <v>24</v>
      </c>
      <c r="C251" s="18" t="s">
        <v>36</v>
      </c>
      <c r="D251" s="105"/>
      <c r="E251" s="25" t="s">
        <v>160</v>
      </c>
      <c r="F251" s="5" t="s">
        <v>165</v>
      </c>
      <c r="G251" s="105"/>
      <c r="H251" s="267"/>
      <c r="I251" s="18"/>
      <c r="J251" s="53">
        <f>B251</f>
        <v>24</v>
      </c>
      <c r="K251" s="54" t="str">
        <f>C251</f>
        <v>月</v>
      </c>
      <c r="L251" s="339"/>
      <c r="M251" s="71"/>
      <c r="N251" s="72"/>
      <c r="O251" s="73"/>
    </row>
    <row r="252" spans="1:15" ht="13.9" customHeight="1">
      <c r="A252" s="794">
        <v>3</v>
      </c>
      <c r="B252" s="15">
        <v>2</v>
      </c>
      <c r="C252" s="20" t="s">
        <v>132</v>
      </c>
      <c r="D252" s="229"/>
      <c r="E252" s="188" t="s">
        <v>548</v>
      </c>
      <c r="F252" s="200" t="s">
        <v>167</v>
      </c>
      <c r="G252" s="229"/>
      <c r="H252" s="282"/>
      <c r="I252" s="20"/>
      <c r="J252" s="55">
        <f t="shared" ref="J252:K259" si="7">B252</f>
        <v>2</v>
      </c>
      <c r="K252" s="56" t="str">
        <f t="shared" si="7"/>
        <v>日</v>
      </c>
      <c r="L252" s="344"/>
      <c r="M252" s="167"/>
      <c r="N252" s="168"/>
      <c r="O252" s="169"/>
    </row>
    <row r="253" spans="1:15">
      <c r="A253" s="795"/>
      <c r="B253" s="12">
        <v>9</v>
      </c>
      <c r="C253" s="22" t="s">
        <v>41</v>
      </c>
      <c r="D253" s="198"/>
      <c r="E253" s="120" t="s">
        <v>549</v>
      </c>
      <c r="F253" s="117" t="s">
        <v>168</v>
      </c>
      <c r="G253" s="198"/>
      <c r="H253" s="309"/>
      <c r="I253" s="22"/>
      <c r="J253" s="157">
        <f t="shared" si="7"/>
        <v>9</v>
      </c>
      <c r="K253" s="158" t="str">
        <f t="shared" si="7"/>
        <v>日</v>
      </c>
      <c r="L253" s="497" t="s">
        <v>452</v>
      </c>
      <c r="M253" s="498" t="s">
        <v>81</v>
      </c>
      <c r="N253" s="499" t="s">
        <v>59</v>
      </c>
      <c r="O253" s="500" t="s">
        <v>459</v>
      </c>
    </row>
    <row r="254" spans="1:15" ht="13.9" customHeight="1">
      <c r="A254" s="795"/>
      <c r="B254" s="811">
        <v>16</v>
      </c>
      <c r="C254" s="813" t="s">
        <v>41</v>
      </c>
      <c r="D254" s="196" t="s">
        <v>347</v>
      </c>
      <c r="E254" s="130" t="s">
        <v>33</v>
      </c>
      <c r="F254" s="131" t="s">
        <v>187</v>
      </c>
      <c r="G254" s="196"/>
      <c r="H254" s="262"/>
      <c r="I254" s="46"/>
      <c r="J254" s="815">
        <f t="shared" si="7"/>
        <v>16</v>
      </c>
      <c r="K254" s="817" t="str">
        <f t="shared" si="7"/>
        <v>日</v>
      </c>
      <c r="L254" s="337"/>
      <c r="M254" s="203"/>
      <c r="N254" s="61"/>
      <c r="O254" s="62"/>
    </row>
    <row r="255" spans="1:15" ht="13.9" customHeight="1">
      <c r="A255" s="795"/>
      <c r="B255" s="812"/>
      <c r="C255" s="814"/>
      <c r="D255" s="251" t="s">
        <v>382</v>
      </c>
      <c r="E255" s="102" t="s">
        <v>453</v>
      </c>
      <c r="F255" s="48" t="s">
        <v>128</v>
      </c>
      <c r="G255" s="197"/>
      <c r="H255" s="264"/>
      <c r="I255" s="49"/>
      <c r="J255" s="816"/>
      <c r="K255" s="818"/>
      <c r="L255" s="107"/>
      <c r="M255" s="204"/>
      <c r="N255" s="64"/>
      <c r="O255" s="65"/>
    </row>
    <row r="256" spans="1:15" ht="13.9" customHeight="1">
      <c r="A256" s="795"/>
      <c r="B256" s="11">
        <v>21</v>
      </c>
      <c r="C256" s="42" t="s">
        <v>43</v>
      </c>
      <c r="D256" s="250" t="s">
        <v>456</v>
      </c>
      <c r="E256" s="120" t="s">
        <v>455</v>
      </c>
      <c r="F256" s="117" t="s">
        <v>166</v>
      </c>
      <c r="G256" s="198"/>
      <c r="H256" s="279"/>
      <c r="I256" s="22"/>
      <c r="J256" s="205">
        <f t="shared" ref="J256:K258" si="8">B256</f>
        <v>21</v>
      </c>
      <c r="K256" s="110" t="str">
        <f t="shared" si="8"/>
        <v>金</v>
      </c>
      <c r="L256" s="101"/>
      <c r="M256" s="206"/>
      <c r="N256" s="141"/>
      <c r="O256" s="82"/>
    </row>
    <row r="257" spans="1:15" ht="13.9" customHeight="1">
      <c r="A257" s="795"/>
      <c r="B257" s="11">
        <v>22</v>
      </c>
      <c r="C257" s="42" t="s">
        <v>94</v>
      </c>
      <c r="D257" s="250" t="s">
        <v>314</v>
      </c>
      <c r="E257" s="120" t="s">
        <v>454</v>
      </c>
      <c r="F257" s="117" t="s">
        <v>166</v>
      </c>
      <c r="G257" s="198"/>
      <c r="H257" s="279"/>
      <c r="I257" s="22"/>
      <c r="J257" s="205">
        <f t="shared" si="8"/>
        <v>22</v>
      </c>
      <c r="K257" s="110" t="str">
        <f t="shared" si="8"/>
        <v>土</v>
      </c>
      <c r="L257" s="101"/>
      <c r="M257" s="206"/>
      <c r="N257" s="141"/>
      <c r="O257" s="82"/>
    </row>
    <row r="258" spans="1:15" ht="13.9" customHeight="1">
      <c r="A258" s="795"/>
      <c r="B258" s="819">
        <v>23</v>
      </c>
      <c r="C258" s="809" t="s">
        <v>132</v>
      </c>
      <c r="D258" s="250" t="s">
        <v>314</v>
      </c>
      <c r="E258" s="120" t="s">
        <v>454</v>
      </c>
      <c r="F258" s="117" t="s">
        <v>166</v>
      </c>
      <c r="G258" s="198"/>
      <c r="H258" s="279"/>
      <c r="I258" s="22"/>
      <c r="J258" s="205">
        <f t="shared" si="8"/>
        <v>23</v>
      </c>
      <c r="K258" s="110" t="str">
        <f t="shared" si="8"/>
        <v>日</v>
      </c>
      <c r="L258" s="101"/>
      <c r="M258" s="206"/>
      <c r="N258" s="141"/>
      <c r="O258" s="82"/>
    </row>
    <row r="259" spans="1:15" ht="13.9" customHeight="1" thickBot="1">
      <c r="A259" s="796"/>
      <c r="B259" s="820"/>
      <c r="C259" s="810"/>
      <c r="D259" s="378"/>
      <c r="E259" s="506" t="s">
        <v>169</v>
      </c>
      <c r="F259" s="377" t="s">
        <v>170</v>
      </c>
      <c r="G259" s="385"/>
      <c r="H259" s="501" t="s">
        <v>34</v>
      </c>
      <c r="I259" s="368"/>
      <c r="J259" s="369">
        <f t="shared" si="7"/>
        <v>0</v>
      </c>
      <c r="K259" s="370">
        <f t="shared" si="7"/>
        <v>0</v>
      </c>
      <c r="L259" s="392"/>
      <c r="M259" s="371"/>
      <c r="N259" s="370"/>
      <c r="O259" s="372"/>
    </row>
    <row r="260" spans="1:15" ht="13.9" customHeight="1" thickTop="1">
      <c r="A260" s="6"/>
      <c r="B260" s="6"/>
      <c r="C260" s="6"/>
      <c r="D260" s="6"/>
      <c r="E260" s="7"/>
      <c r="F260" s="6"/>
      <c r="G260" s="6"/>
      <c r="H260" s="7"/>
      <c r="I260" s="6"/>
    </row>
    <row r="261" spans="1:15" ht="13.9" customHeight="1">
      <c r="A261" s="6"/>
      <c r="B261" s="6"/>
      <c r="C261" s="6"/>
      <c r="D261" s="6"/>
      <c r="E261" s="403"/>
      <c r="F261" s="6"/>
      <c r="G261" s="6"/>
      <c r="H261" s="7"/>
      <c r="I261" s="6"/>
    </row>
    <row r="262" spans="1:15" ht="13.9" customHeight="1">
      <c r="A262" s="6"/>
      <c r="B262" s="6"/>
      <c r="C262" s="6"/>
      <c r="D262" s="6"/>
      <c r="E262" s="7"/>
      <c r="F262" s="6"/>
      <c r="G262" s="6"/>
      <c r="H262" s="807"/>
      <c r="I262" s="808"/>
    </row>
    <row r="263" spans="1:15" ht="13.9" customHeight="1">
      <c r="A263" s="6"/>
      <c r="B263" s="6"/>
      <c r="C263" s="6"/>
      <c r="D263" s="6"/>
      <c r="E263" s="7"/>
      <c r="F263" s="6"/>
      <c r="G263" s="6"/>
      <c r="H263" s="807"/>
      <c r="I263" s="808"/>
    </row>
    <row r="264" spans="1:15" ht="13.9" customHeight="1">
      <c r="A264" s="6"/>
      <c r="B264" s="6"/>
      <c r="C264" s="6"/>
      <c r="D264" s="6"/>
      <c r="E264" s="7"/>
      <c r="F264" s="6"/>
      <c r="G264" s="6"/>
      <c r="H264" s="807"/>
      <c r="I264" s="808"/>
    </row>
    <row r="265" spans="1:15" ht="13.9" customHeight="1">
      <c r="A265" s="6"/>
      <c r="B265" s="6"/>
      <c r="C265" s="6"/>
      <c r="D265" s="6"/>
      <c r="E265" s="7"/>
      <c r="F265" s="6"/>
      <c r="G265" s="6"/>
      <c r="H265" s="807"/>
      <c r="I265" s="808"/>
    </row>
    <row r="266" spans="1:15" ht="13.9" customHeight="1">
      <c r="A266" s="6"/>
      <c r="B266" s="6"/>
      <c r="C266" s="6"/>
      <c r="D266" s="6"/>
      <c r="E266" s="7"/>
      <c r="F266" s="6"/>
      <c r="G266" s="6"/>
      <c r="H266" s="807"/>
      <c r="I266" s="808"/>
    </row>
    <row r="267" spans="1:15" ht="13.9" customHeight="1">
      <c r="A267" s="6"/>
      <c r="B267" s="6"/>
      <c r="C267" s="6"/>
      <c r="D267" s="6"/>
      <c r="E267" s="7"/>
      <c r="F267" s="6"/>
      <c r="G267" s="6"/>
      <c r="H267" s="807"/>
      <c r="I267" s="808"/>
    </row>
    <row r="268" spans="1:15" ht="13.9" customHeight="1">
      <c r="A268" s="6"/>
      <c r="B268" s="6"/>
      <c r="C268" s="6"/>
      <c r="D268" s="6"/>
      <c r="E268" s="7"/>
      <c r="F268" s="6"/>
      <c r="G268" s="6"/>
      <c r="H268" s="807"/>
      <c r="I268" s="808"/>
    </row>
    <row r="269" spans="1:15" ht="13.9" customHeight="1">
      <c r="A269" s="6"/>
      <c r="B269" s="6"/>
      <c r="C269" s="6"/>
      <c r="D269" s="6"/>
      <c r="E269" s="7"/>
      <c r="F269" s="6"/>
      <c r="G269" s="6"/>
      <c r="H269" s="807"/>
      <c r="I269" s="808"/>
    </row>
    <row r="270" spans="1:15" ht="13.9" customHeight="1">
      <c r="A270" s="6"/>
      <c r="B270" s="6"/>
      <c r="C270" s="6"/>
      <c r="D270" s="6"/>
      <c r="E270" s="7"/>
      <c r="F270" s="6"/>
      <c r="G270" s="6"/>
      <c r="H270" s="807"/>
      <c r="I270" s="808"/>
    </row>
    <row r="271" spans="1:15" ht="13.9" customHeight="1">
      <c r="A271" s="6"/>
      <c r="B271" s="6"/>
      <c r="C271" s="6"/>
      <c r="D271" s="6"/>
      <c r="E271" s="7"/>
      <c r="F271" s="6"/>
      <c r="G271" s="6"/>
      <c r="H271" s="807"/>
      <c r="I271" s="808"/>
    </row>
    <row r="272" spans="1:15" ht="13.9" customHeight="1">
      <c r="A272" s="6"/>
      <c r="B272" s="6"/>
      <c r="C272" s="6"/>
      <c r="D272" s="6"/>
      <c r="E272" s="7"/>
      <c r="F272" s="6"/>
      <c r="G272" s="6"/>
      <c r="H272" s="807"/>
      <c r="I272" s="808"/>
    </row>
    <row r="273" spans="1:9" ht="13.9" customHeight="1">
      <c r="A273" s="6"/>
      <c r="B273" s="6"/>
      <c r="C273" s="6"/>
      <c r="D273" s="6"/>
      <c r="E273" s="7"/>
      <c r="F273" s="6"/>
      <c r="G273" s="6"/>
      <c r="H273" s="7"/>
      <c r="I273" s="6"/>
    </row>
    <row r="274" spans="1:9" ht="13.9" customHeight="1">
      <c r="A274" s="6"/>
      <c r="B274" s="6"/>
      <c r="C274" s="6"/>
      <c r="D274" s="6"/>
      <c r="E274" s="7"/>
      <c r="F274" s="6"/>
      <c r="G274" s="6"/>
      <c r="H274" s="7"/>
      <c r="I274" s="6"/>
    </row>
    <row r="275" spans="1:9" ht="13.9" customHeight="1">
      <c r="A275" s="6"/>
      <c r="B275" s="6"/>
      <c r="C275" s="6"/>
      <c r="D275" s="6"/>
      <c r="E275" s="7"/>
      <c r="F275" s="6"/>
      <c r="G275" s="6"/>
      <c r="H275" s="7"/>
      <c r="I275" s="6"/>
    </row>
    <row r="276" spans="1:9" ht="13.9" customHeight="1">
      <c r="A276" s="6"/>
      <c r="B276" s="6"/>
      <c r="C276" s="6"/>
      <c r="D276" s="6"/>
      <c r="E276" s="7"/>
      <c r="F276" s="6"/>
      <c r="G276" s="6"/>
      <c r="H276" s="7"/>
      <c r="I276" s="6"/>
    </row>
    <row r="277" spans="1:9" ht="13.9" customHeight="1">
      <c r="A277" s="6"/>
      <c r="B277" s="6"/>
      <c r="C277" s="6"/>
      <c r="D277" s="6"/>
      <c r="E277" s="7"/>
      <c r="F277" s="6"/>
      <c r="G277" s="6"/>
      <c r="H277" s="7"/>
      <c r="I277" s="6"/>
    </row>
    <row r="278" spans="1:9" ht="13.9" customHeight="1">
      <c r="A278" s="6"/>
      <c r="B278" s="6"/>
      <c r="C278" s="6"/>
      <c r="D278" s="6"/>
      <c r="E278" s="7"/>
      <c r="F278" s="6"/>
      <c r="G278" s="6"/>
      <c r="H278" s="7"/>
      <c r="I278" s="6"/>
    </row>
    <row r="279" spans="1:9" ht="13.9" customHeight="1">
      <c r="A279" s="6"/>
      <c r="B279" s="6"/>
      <c r="C279" s="6"/>
      <c r="D279" s="6"/>
      <c r="E279" s="7"/>
      <c r="F279" s="6"/>
      <c r="G279" s="6"/>
      <c r="H279" s="7"/>
      <c r="I279" s="6"/>
    </row>
    <row r="280" spans="1:9" ht="13.9" customHeight="1">
      <c r="A280" s="6"/>
      <c r="B280" s="6"/>
      <c r="C280" s="6"/>
      <c r="D280" s="6"/>
      <c r="E280" s="7"/>
      <c r="F280" s="6"/>
      <c r="G280" s="6"/>
      <c r="H280" s="7"/>
      <c r="I280" s="6"/>
    </row>
    <row r="281" spans="1:9" ht="13.9" customHeight="1">
      <c r="A281" s="6"/>
      <c r="B281" s="6"/>
      <c r="C281" s="6"/>
      <c r="D281" s="6"/>
      <c r="E281" s="7"/>
      <c r="F281" s="6"/>
      <c r="G281" s="6"/>
      <c r="H281" s="7"/>
      <c r="I281" s="6"/>
    </row>
    <row r="282" spans="1:9" ht="13.9" customHeight="1">
      <c r="A282" s="6"/>
      <c r="B282" s="6"/>
      <c r="C282" s="6"/>
      <c r="D282" s="6"/>
      <c r="E282" s="7"/>
      <c r="F282" s="6"/>
      <c r="G282" s="6"/>
      <c r="H282" s="7"/>
      <c r="I282" s="6"/>
    </row>
    <row r="283" spans="1:9" ht="13.9" customHeight="1">
      <c r="A283" s="6"/>
      <c r="B283" s="6"/>
      <c r="C283" s="6"/>
      <c r="D283" s="6"/>
      <c r="E283" s="7"/>
      <c r="F283" s="6"/>
      <c r="G283" s="6"/>
      <c r="H283" s="7"/>
      <c r="I283" s="6"/>
    </row>
    <row r="284" spans="1:9" ht="13.9" customHeight="1">
      <c r="A284" s="6"/>
      <c r="B284" s="6"/>
      <c r="C284" s="6"/>
      <c r="D284" s="6"/>
      <c r="E284" s="7"/>
      <c r="F284" s="6"/>
      <c r="G284" s="6"/>
      <c r="H284" s="7"/>
      <c r="I284" s="6"/>
    </row>
    <row r="285" spans="1:9" ht="13.9" customHeight="1">
      <c r="A285" s="6"/>
      <c r="B285" s="6"/>
      <c r="C285" s="6"/>
      <c r="D285" s="6"/>
      <c r="E285" s="7"/>
      <c r="F285" s="6"/>
      <c r="G285" s="6"/>
      <c r="H285" s="7"/>
      <c r="I285" s="6"/>
    </row>
    <row r="286" spans="1:9" ht="13.9" customHeight="1">
      <c r="A286" s="6"/>
      <c r="B286" s="6"/>
      <c r="C286" s="6"/>
      <c r="D286" s="6"/>
      <c r="E286" s="7"/>
      <c r="F286" s="6"/>
      <c r="G286" s="6"/>
      <c r="H286" s="7"/>
      <c r="I286" s="6"/>
    </row>
    <row r="287" spans="1:9" ht="13.9" customHeight="1">
      <c r="A287" s="6"/>
      <c r="B287" s="6"/>
      <c r="C287" s="6"/>
      <c r="D287" s="6"/>
      <c r="E287" s="7"/>
      <c r="F287" s="6"/>
      <c r="G287" s="6"/>
      <c r="H287" s="7"/>
      <c r="I287" s="6"/>
    </row>
    <row r="288" spans="1:9" ht="13.9" customHeight="1">
      <c r="A288" s="6"/>
      <c r="B288" s="6"/>
      <c r="C288" s="6"/>
      <c r="D288" s="6"/>
      <c r="E288" s="7"/>
      <c r="F288" s="6"/>
      <c r="G288" s="6"/>
      <c r="H288" s="7"/>
      <c r="I288" s="6"/>
    </row>
    <row r="289" spans="1:9" ht="13.9" customHeight="1">
      <c r="A289" s="6"/>
      <c r="B289" s="6"/>
      <c r="C289" s="6"/>
      <c r="D289" s="6"/>
      <c r="E289" s="7"/>
      <c r="F289" s="6"/>
      <c r="G289" s="6"/>
      <c r="H289" s="7"/>
      <c r="I289" s="6"/>
    </row>
    <row r="290" spans="1:9" ht="13.9" customHeight="1">
      <c r="A290" s="6"/>
      <c r="B290" s="6"/>
      <c r="C290" s="6"/>
      <c r="D290" s="6"/>
      <c r="E290" s="7"/>
      <c r="F290" s="6"/>
      <c r="G290" s="6"/>
      <c r="H290" s="7"/>
      <c r="I290" s="6"/>
    </row>
    <row r="291" spans="1:9" ht="13.9" customHeight="1">
      <c r="A291" s="6"/>
      <c r="B291" s="6"/>
      <c r="C291" s="6"/>
      <c r="D291" s="6"/>
      <c r="E291" s="7"/>
      <c r="F291" s="6"/>
      <c r="G291" s="6"/>
      <c r="H291" s="7"/>
      <c r="I291" s="6"/>
    </row>
    <row r="292" spans="1:9" ht="13.9" customHeight="1">
      <c r="A292" s="6"/>
      <c r="B292" s="6"/>
      <c r="C292" s="6"/>
      <c r="D292" s="6"/>
      <c r="E292" s="7"/>
      <c r="F292" s="6"/>
      <c r="G292" s="6"/>
      <c r="H292" s="7"/>
      <c r="I292" s="6"/>
    </row>
    <row r="293" spans="1:9" ht="13.9" customHeight="1">
      <c r="A293" s="6"/>
      <c r="B293" s="6"/>
      <c r="C293" s="6"/>
      <c r="D293" s="6"/>
      <c r="E293" s="7"/>
      <c r="F293" s="6"/>
      <c r="G293" s="6"/>
      <c r="H293" s="7"/>
      <c r="I293" s="6"/>
    </row>
    <row r="294" spans="1:9" ht="13.9" customHeight="1">
      <c r="A294" s="6"/>
      <c r="B294" s="6"/>
      <c r="C294" s="6"/>
      <c r="D294" s="6"/>
      <c r="E294" s="7"/>
      <c r="F294" s="6"/>
      <c r="G294" s="6"/>
      <c r="H294" s="7"/>
      <c r="I294" s="6"/>
    </row>
    <row r="295" spans="1:9" ht="13.9" customHeight="1">
      <c r="A295" s="6"/>
      <c r="B295" s="6"/>
      <c r="C295" s="6"/>
      <c r="D295" s="6"/>
      <c r="E295" s="7"/>
      <c r="F295" s="6"/>
      <c r="G295" s="6"/>
      <c r="H295" s="7"/>
      <c r="I295" s="6"/>
    </row>
    <row r="296" spans="1:9" ht="13.9" customHeight="1">
      <c r="A296" s="6"/>
      <c r="B296" s="6"/>
      <c r="C296" s="6"/>
      <c r="D296" s="6"/>
      <c r="E296" s="7"/>
      <c r="F296" s="6"/>
      <c r="G296" s="6"/>
      <c r="H296" s="7"/>
      <c r="I296" s="6"/>
    </row>
    <row r="297" spans="1:9" ht="13.9" customHeight="1">
      <c r="A297" s="6"/>
      <c r="B297" s="6"/>
      <c r="C297" s="6"/>
      <c r="D297" s="6"/>
      <c r="E297" s="7"/>
      <c r="F297" s="6"/>
      <c r="G297" s="6"/>
      <c r="H297" s="7"/>
      <c r="I297" s="6"/>
    </row>
    <row r="298" spans="1:9" ht="13.9" customHeight="1">
      <c r="A298" s="6"/>
      <c r="B298" s="6"/>
      <c r="C298" s="6"/>
      <c r="D298" s="6"/>
      <c r="E298" s="7"/>
      <c r="F298" s="6"/>
      <c r="G298" s="6"/>
      <c r="H298" s="7"/>
      <c r="I298" s="6"/>
    </row>
    <row r="299" spans="1:9" ht="13.9" customHeight="1">
      <c r="A299" s="6"/>
      <c r="B299" s="6"/>
      <c r="C299" s="6"/>
      <c r="D299" s="6"/>
      <c r="E299" s="7"/>
      <c r="F299" s="6"/>
      <c r="G299" s="6"/>
      <c r="H299" s="7"/>
      <c r="I299" s="6"/>
    </row>
    <row r="300" spans="1:9" ht="13.9" customHeight="1">
      <c r="A300" s="6"/>
      <c r="B300" s="6"/>
      <c r="C300" s="6"/>
      <c r="D300" s="6"/>
      <c r="E300" s="7"/>
      <c r="F300" s="6"/>
      <c r="G300" s="6"/>
      <c r="H300" s="7"/>
      <c r="I300" s="6"/>
    </row>
    <row r="301" spans="1:9" ht="13.9" customHeight="1">
      <c r="A301" s="6"/>
      <c r="B301" s="6"/>
      <c r="C301" s="6"/>
      <c r="D301" s="6"/>
      <c r="E301" s="7"/>
      <c r="F301" s="6"/>
      <c r="G301" s="6"/>
      <c r="H301" s="7"/>
      <c r="I301" s="6"/>
    </row>
    <row r="302" spans="1:9" ht="13.9" customHeight="1">
      <c r="A302" s="6"/>
      <c r="B302" s="6"/>
      <c r="C302" s="6"/>
      <c r="D302" s="6"/>
      <c r="E302" s="7"/>
      <c r="F302" s="6"/>
      <c r="G302" s="6"/>
      <c r="H302" s="7"/>
      <c r="I302" s="6"/>
    </row>
    <row r="303" spans="1:9" ht="13.9" customHeight="1">
      <c r="A303" s="6"/>
      <c r="B303" s="6"/>
      <c r="C303" s="6"/>
      <c r="D303" s="6"/>
      <c r="E303" s="7"/>
      <c r="F303" s="6"/>
      <c r="G303" s="6"/>
      <c r="H303" s="7"/>
      <c r="I303" s="6"/>
    </row>
    <row r="304" spans="1:9" ht="13.9" customHeight="1">
      <c r="A304" s="6"/>
      <c r="B304" s="6"/>
      <c r="C304" s="6"/>
      <c r="D304" s="6"/>
      <c r="E304" s="7"/>
      <c r="F304" s="6"/>
      <c r="G304" s="6"/>
      <c r="H304" s="7"/>
      <c r="I304" s="6"/>
    </row>
    <row r="305" spans="1:9" ht="13.9" customHeight="1">
      <c r="A305" s="6"/>
      <c r="B305" s="6"/>
      <c r="C305" s="6"/>
      <c r="D305" s="6"/>
      <c r="E305" s="7"/>
      <c r="F305" s="6"/>
      <c r="G305" s="6"/>
      <c r="H305" s="7"/>
      <c r="I305" s="6"/>
    </row>
    <row r="306" spans="1:9" ht="13.9" customHeight="1">
      <c r="A306" s="6"/>
      <c r="B306" s="6"/>
      <c r="C306" s="6"/>
      <c r="D306" s="6"/>
      <c r="E306" s="7"/>
      <c r="F306" s="6"/>
      <c r="G306" s="6"/>
      <c r="H306" s="7"/>
      <c r="I306" s="6"/>
    </row>
    <row r="307" spans="1:9" ht="13.9" customHeight="1">
      <c r="A307" s="6"/>
      <c r="B307" s="6"/>
      <c r="C307" s="6"/>
      <c r="D307" s="6"/>
      <c r="E307" s="7"/>
      <c r="F307" s="6"/>
      <c r="G307" s="6"/>
      <c r="H307" s="7"/>
      <c r="I307" s="6"/>
    </row>
    <row r="308" spans="1:9" ht="13.9" customHeight="1">
      <c r="A308" s="6"/>
      <c r="B308" s="6"/>
      <c r="C308" s="6"/>
      <c r="D308" s="6"/>
      <c r="E308" s="7"/>
      <c r="F308" s="6"/>
      <c r="G308" s="6"/>
      <c r="H308" s="7"/>
      <c r="I308" s="6"/>
    </row>
    <row r="309" spans="1:9" ht="13.9" customHeight="1">
      <c r="A309" s="6"/>
      <c r="B309" s="6"/>
      <c r="C309" s="6"/>
      <c r="D309" s="6"/>
      <c r="E309" s="7"/>
      <c r="F309" s="6"/>
      <c r="G309" s="6"/>
      <c r="H309" s="7"/>
      <c r="I309" s="6"/>
    </row>
    <row r="310" spans="1:9" ht="13.9" customHeight="1">
      <c r="A310" s="6"/>
      <c r="B310" s="6"/>
      <c r="C310" s="6"/>
      <c r="D310" s="6"/>
      <c r="E310" s="7"/>
      <c r="F310" s="6"/>
      <c r="G310" s="6"/>
      <c r="H310" s="7"/>
      <c r="I310" s="6"/>
    </row>
    <row r="311" spans="1:9" ht="13.9" customHeight="1">
      <c r="A311" s="6"/>
      <c r="B311" s="6"/>
      <c r="C311" s="6"/>
      <c r="D311" s="6"/>
      <c r="E311" s="7"/>
      <c r="F311" s="6"/>
      <c r="G311" s="6"/>
      <c r="H311" s="7"/>
      <c r="I311" s="6"/>
    </row>
    <row r="312" spans="1:9" ht="13.9" customHeight="1">
      <c r="A312" s="6"/>
      <c r="B312" s="6"/>
      <c r="C312" s="6"/>
      <c r="D312" s="6"/>
      <c r="E312" s="7"/>
      <c r="F312" s="6"/>
      <c r="G312" s="6"/>
      <c r="H312" s="7"/>
      <c r="I312" s="6"/>
    </row>
    <row r="313" spans="1:9" ht="13.9" customHeight="1">
      <c r="A313" s="6"/>
      <c r="B313" s="6"/>
      <c r="C313" s="6"/>
      <c r="D313" s="6"/>
      <c r="E313" s="7"/>
      <c r="F313" s="6"/>
      <c r="G313" s="6"/>
      <c r="H313" s="7"/>
      <c r="I313" s="6"/>
    </row>
    <row r="314" spans="1:9" ht="13.9" customHeight="1">
      <c r="A314" s="6"/>
      <c r="B314" s="6"/>
      <c r="C314" s="6"/>
      <c r="D314" s="6"/>
      <c r="E314" s="7"/>
      <c r="F314" s="6"/>
      <c r="G314" s="6"/>
      <c r="H314" s="7"/>
      <c r="I314" s="6"/>
    </row>
    <row r="315" spans="1:9" ht="13.9" customHeight="1">
      <c r="A315" s="6"/>
      <c r="B315" s="6"/>
      <c r="C315" s="6"/>
      <c r="D315" s="6"/>
      <c r="E315" s="7"/>
      <c r="F315" s="6"/>
      <c r="G315" s="6"/>
      <c r="H315" s="7"/>
      <c r="I315" s="6"/>
    </row>
    <row r="316" spans="1:9" ht="13.9" customHeight="1">
      <c r="A316" s="6"/>
      <c r="B316" s="6"/>
      <c r="C316" s="6"/>
      <c r="D316" s="6"/>
      <c r="E316" s="7"/>
      <c r="F316" s="6"/>
      <c r="G316" s="6"/>
      <c r="H316" s="7"/>
      <c r="I316" s="6"/>
    </row>
    <row r="317" spans="1:9" ht="13.9" customHeight="1">
      <c r="A317" s="6"/>
      <c r="B317" s="6"/>
      <c r="C317" s="6"/>
      <c r="D317" s="6"/>
      <c r="E317" s="7"/>
      <c r="F317" s="6"/>
      <c r="G317" s="6"/>
      <c r="H317" s="7"/>
      <c r="I317" s="6"/>
    </row>
    <row r="318" spans="1:9" ht="13.9" customHeight="1">
      <c r="A318" s="6"/>
      <c r="B318" s="6"/>
      <c r="C318" s="6"/>
      <c r="D318" s="6"/>
      <c r="E318" s="7"/>
      <c r="F318" s="6"/>
      <c r="G318" s="6"/>
      <c r="H318" s="7"/>
      <c r="I318" s="6"/>
    </row>
    <row r="319" spans="1:9" ht="13.9" customHeight="1">
      <c r="A319" s="6"/>
      <c r="B319" s="6"/>
      <c r="C319" s="6"/>
      <c r="D319" s="6"/>
      <c r="E319" s="7"/>
      <c r="F319" s="6"/>
      <c r="G319" s="6"/>
      <c r="H319" s="7"/>
      <c r="I319" s="6"/>
    </row>
    <row r="320" spans="1:9" ht="13.9" customHeight="1">
      <c r="A320" s="6"/>
      <c r="B320" s="6"/>
      <c r="C320" s="6"/>
      <c r="D320" s="6"/>
      <c r="E320" s="7"/>
      <c r="F320" s="6"/>
      <c r="G320" s="6"/>
      <c r="H320" s="7"/>
      <c r="I320" s="6"/>
    </row>
    <row r="321" spans="1:9" ht="13.9" customHeight="1">
      <c r="A321" s="6"/>
      <c r="B321" s="6"/>
      <c r="C321" s="6"/>
      <c r="D321" s="6"/>
      <c r="E321" s="7"/>
      <c r="F321" s="6"/>
      <c r="G321" s="6"/>
      <c r="H321" s="7"/>
      <c r="I321" s="6"/>
    </row>
    <row r="322" spans="1:9" ht="13.9" customHeight="1">
      <c r="A322" s="6"/>
      <c r="B322" s="6"/>
      <c r="C322" s="6"/>
      <c r="D322" s="6"/>
      <c r="E322" s="7"/>
      <c r="F322" s="6"/>
      <c r="G322" s="6"/>
      <c r="H322" s="7"/>
      <c r="I322" s="6"/>
    </row>
    <row r="323" spans="1:9" ht="13.9" customHeight="1">
      <c r="A323" s="6"/>
      <c r="B323" s="6"/>
      <c r="C323" s="6"/>
      <c r="D323" s="6"/>
      <c r="E323" s="7"/>
      <c r="F323" s="6"/>
      <c r="G323" s="6"/>
      <c r="H323" s="7"/>
      <c r="I323" s="6"/>
    </row>
    <row r="324" spans="1:9" ht="13.9" customHeight="1">
      <c r="A324" s="6"/>
    </row>
    <row r="325" spans="1:9" ht="13.9" customHeight="1">
      <c r="A325" s="6"/>
    </row>
  </sheetData>
  <mergeCells count="278">
    <mergeCell ref="J9:J10"/>
    <mergeCell ref="K9:K10"/>
    <mergeCell ref="B11:B12"/>
    <mergeCell ref="C11:C12"/>
    <mergeCell ref="J11:J12"/>
    <mergeCell ref="K11:K12"/>
    <mergeCell ref="A1:O1"/>
    <mergeCell ref="A2:I2"/>
    <mergeCell ref="N2:O2"/>
    <mergeCell ref="A4:A21"/>
    <mergeCell ref="B6:B8"/>
    <mergeCell ref="C6:C8"/>
    <mergeCell ref="J6:J8"/>
    <mergeCell ref="K6:K8"/>
    <mergeCell ref="B9:B10"/>
    <mergeCell ref="C9:C10"/>
    <mergeCell ref="B13:B15"/>
    <mergeCell ref="C13:C15"/>
    <mergeCell ref="J13:J15"/>
    <mergeCell ref="K13:K15"/>
    <mergeCell ref="A22:A46"/>
    <mergeCell ref="B22:B23"/>
    <mergeCell ref="C22:C23"/>
    <mergeCell ref="J22:J23"/>
    <mergeCell ref="K22:K23"/>
    <mergeCell ref="B24:B25"/>
    <mergeCell ref="B28:B29"/>
    <mergeCell ref="C28:C29"/>
    <mergeCell ref="J28:J29"/>
    <mergeCell ref="K28:K29"/>
    <mergeCell ref="B30:B31"/>
    <mergeCell ref="C30:C31"/>
    <mergeCell ref="J30:J31"/>
    <mergeCell ref="K30:K31"/>
    <mergeCell ref="C24:C25"/>
    <mergeCell ref="J24:J25"/>
    <mergeCell ref="K24:K25"/>
    <mergeCell ref="B26:B27"/>
    <mergeCell ref="C26:C27"/>
    <mergeCell ref="J26:J27"/>
    <mergeCell ref="K26:K27"/>
    <mergeCell ref="B36:B39"/>
    <mergeCell ref="C36:C39"/>
    <mergeCell ref="J36:J39"/>
    <mergeCell ref="K36:K39"/>
    <mergeCell ref="B44:B45"/>
    <mergeCell ref="C44:C45"/>
    <mergeCell ref="J44:J45"/>
    <mergeCell ref="K44:K45"/>
    <mergeCell ref="B32:B33"/>
    <mergeCell ref="C32:C33"/>
    <mergeCell ref="J32:J33"/>
    <mergeCell ref="K32:K33"/>
    <mergeCell ref="B34:B35"/>
    <mergeCell ref="C34:C35"/>
    <mergeCell ref="J34:J35"/>
    <mergeCell ref="K34:K35"/>
    <mergeCell ref="C56:C58"/>
    <mergeCell ref="J56:J58"/>
    <mergeCell ref="K56:K58"/>
    <mergeCell ref="B59:B64"/>
    <mergeCell ref="C59:C64"/>
    <mergeCell ref="J59:J64"/>
    <mergeCell ref="K59:K64"/>
    <mergeCell ref="A47:A87"/>
    <mergeCell ref="B47:B52"/>
    <mergeCell ref="C47:C52"/>
    <mergeCell ref="J47:J52"/>
    <mergeCell ref="K47:K52"/>
    <mergeCell ref="B53:B55"/>
    <mergeCell ref="C53:C55"/>
    <mergeCell ref="J53:J55"/>
    <mergeCell ref="K53:K55"/>
    <mergeCell ref="B56:B58"/>
    <mergeCell ref="B70:B71"/>
    <mergeCell ref="C70:C71"/>
    <mergeCell ref="J70:J71"/>
    <mergeCell ref="K70:K71"/>
    <mergeCell ref="B72:B73"/>
    <mergeCell ref="C72:C73"/>
    <mergeCell ref="J72:J73"/>
    <mergeCell ref="K72:K73"/>
    <mergeCell ref="B66:B67"/>
    <mergeCell ref="C66:C67"/>
    <mergeCell ref="J66:J67"/>
    <mergeCell ref="K66:K67"/>
    <mergeCell ref="B68:B69"/>
    <mergeCell ref="C68:C69"/>
    <mergeCell ref="J68:J69"/>
    <mergeCell ref="K68:K69"/>
    <mergeCell ref="B78:B80"/>
    <mergeCell ref="C78:C80"/>
    <mergeCell ref="J78:J80"/>
    <mergeCell ref="K78:K80"/>
    <mergeCell ref="B81:B83"/>
    <mergeCell ref="C81:C83"/>
    <mergeCell ref="J81:J83"/>
    <mergeCell ref="K81:K83"/>
    <mergeCell ref="B74:B75"/>
    <mergeCell ref="C74:C75"/>
    <mergeCell ref="J74:J75"/>
    <mergeCell ref="K74:K75"/>
    <mergeCell ref="B76:B77"/>
    <mergeCell ref="C76:C77"/>
    <mergeCell ref="J76:J77"/>
    <mergeCell ref="K76:K77"/>
    <mergeCell ref="B84:B86"/>
    <mergeCell ref="C84:C86"/>
    <mergeCell ref="J84:J86"/>
    <mergeCell ref="K84:K86"/>
    <mergeCell ref="A88:A104"/>
    <mergeCell ref="B95:B97"/>
    <mergeCell ref="C95:C97"/>
    <mergeCell ref="J95:J97"/>
    <mergeCell ref="K95:K97"/>
    <mergeCell ref="B100:B101"/>
    <mergeCell ref="C100:C101"/>
    <mergeCell ref="J100:J101"/>
    <mergeCell ref="K100:K101"/>
    <mergeCell ref="A105:A143"/>
    <mergeCell ref="B105:B106"/>
    <mergeCell ref="C105:C106"/>
    <mergeCell ref="J105:J106"/>
    <mergeCell ref="K105:K106"/>
    <mergeCell ref="B109:B110"/>
    <mergeCell ref="C109:C110"/>
    <mergeCell ref="B113:B114"/>
    <mergeCell ref="C113:C114"/>
    <mergeCell ref="J113:J114"/>
    <mergeCell ref="K113:K114"/>
    <mergeCell ref="B126:B127"/>
    <mergeCell ref="C126:C127"/>
    <mergeCell ref="J126:J127"/>
    <mergeCell ref="K126:K127"/>
    <mergeCell ref="J109:J110"/>
    <mergeCell ref="K109:K110"/>
    <mergeCell ref="B111:B112"/>
    <mergeCell ref="C111:C112"/>
    <mergeCell ref="J111:J112"/>
    <mergeCell ref="K111:K112"/>
    <mergeCell ref="B139:B140"/>
    <mergeCell ref="C139:C140"/>
    <mergeCell ref="J139:J140"/>
    <mergeCell ref="K139:K140"/>
    <mergeCell ref="B141:B142"/>
    <mergeCell ref="C141:C142"/>
    <mergeCell ref="J141:J142"/>
    <mergeCell ref="K141:K142"/>
    <mergeCell ref="B131:B132"/>
    <mergeCell ref="C131:C132"/>
    <mergeCell ref="J131:J132"/>
    <mergeCell ref="K131:K132"/>
    <mergeCell ref="B133:B134"/>
    <mergeCell ref="C133:C134"/>
    <mergeCell ref="J133:J134"/>
    <mergeCell ref="K133:K134"/>
    <mergeCell ref="C157:C160"/>
    <mergeCell ref="J157:J160"/>
    <mergeCell ref="K157:K160"/>
    <mergeCell ref="B161:B162"/>
    <mergeCell ref="C161:C162"/>
    <mergeCell ref="J161:J162"/>
    <mergeCell ref="K161:K162"/>
    <mergeCell ref="A144:A168"/>
    <mergeCell ref="B145:B149"/>
    <mergeCell ref="C145:C149"/>
    <mergeCell ref="J145:J149"/>
    <mergeCell ref="K145:K149"/>
    <mergeCell ref="B154:B156"/>
    <mergeCell ref="C154:C156"/>
    <mergeCell ref="J154:J156"/>
    <mergeCell ref="K154:K156"/>
    <mergeCell ref="B157:B160"/>
    <mergeCell ref="B165:B168"/>
    <mergeCell ref="C165:C168"/>
    <mergeCell ref="J165:J168"/>
    <mergeCell ref="K165:K168"/>
    <mergeCell ref="A169:A197"/>
    <mergeCell ref="B169:B172"/>
    <mergeCell ref="C169:C172"/>
    <mergeCell ref="J169:J172"/>
    <mergeCell ref="K169:K172"/>
    <mergeCell ref="B173:B174"/>
    <mergeCell ref="B179:B181"/>
    <mergeCell ref="C179:C181"/>
    <mergeCell ref="J179:J181"/>
    <mergeCell ref="K179:K181"/>
    <mergeCell ref="B182:B183"/>
    <mergeCell ref="C182:C183"/>
    <mergeCell ref="J182:J183"/>
    <mergeCell ref="K182:K183"/>
    <mergeCell ref="C173:C174"/>
    <mergeCell ref="J173:J174"/>
    <mergeCell ref="K173:K174"/>
    <mergeCell ref="B176:B177"/>
    <mergeCell ref="C176:C177"/>
    <mergeCell ref="J176:J177"/>
    <mergeCell ref="K176:K177"/>
    <mergeCell ref="K193:K195"/>
    <mergeCell ref="A198:A214"/>
    <mergeCell ref="B200:B203"/>
    <mergeCell ref="C200:C203"/>
    <mergeCell ref="J200:J203"/>
    <mergeCell ref="K200:K203"/>
    <mergeCell ref="B205:B207"/>
    <mergeCell ref="B186:B188"/>
    <mergeCell ref="C186:C188"/>
    <mergeCell ref="J186:J188"/>
    <mergeCell ref="K186:K188"/>
    <mergeCell ref="B191:B192"/>
    <mergeCell ref="C191:C192"/>
    <mergeCell ref="J191:J192"/>
    <mergeCell ref="K191:K192"/>
    <mergeCell ref="C205:C207"/>
    <mergeCell ref="J205:J207"/>
    <mergeCell ref="K205:K207"/>
    <mergeCell ref="B210:B211"/>
    <mergeCell ref="C210:C211"/>
    <mergeCell ref="J210:J211"/>
    <mergeCell ref="K210:K211"/>
    <mergeCell ref="B193:B195"/>
    <mergeCell ref="C193:C195"/>
    <mergeCell ref="J193:J195"/>
    <mergeCell ref="A225:A231"/>
    <mergeCell ref="B225:B226"/>
    <mergeCell ref="C225:C226"/>
    <mergeCell ref="J225:J226"/>
    <mergeCell ref="K225:K226"/>
    <mergeCell ref="B230:B231"/>
    <mergeCell ref="C230:C231"/>
    <mergeCell ref="A215:A224"/>
    <mergeCell ref="B215:B216"/>
    <mergeCell ref="C215:C216"/>
    <mergeCell ref="J215:J216"/>
    <mergeCell ref="K215:K216"/>
    <mergeCell ref="B220:B221"/>
    <mergeCell ref="C220:C221"/>
    <mergeCell ref="J220:J221"/>
    <mergeCell ref="K220:K221"/>
    <mergeCell ref="C240:C243"/>
    <mergeCell ref="J240:J243"/>
    <mergeCell ref="K240:K243"/>
    <mergeCell ref="B245:B248"/>
    <mergeCell ref="C245:C248"/>
    <mergeCell ref="J245:J248"/>
    <mergeCell ref="K245:K248"/>
    <mergeCell ref="A232:A251"/>
    <mergeCell ref="B232:B233"/>
    <mergeCell ref="C232:C233"/>
    <mergeCell ref="J232:J233"/>
    <mergeCell ref="K232:K233"/>
    <mergeCell ref="B234:B238"/>
    <mergeCell ref="C234:C238"/>
    <mergeCell ref="J234:J238"/>
    <mergeCell ref="K234:K238"/>
    <mergeCell ref="B240:B243"/>
    <mergeCell ref="B249:B250"/>
    <mergeCell ref="C249:C250"/>
    <mergeCell ref="J249:J250"/>
    <mergeCell ref="K249:K250"/>
    <mergeCell ref="A252:A259"/>
    <mergeCell ref="B254:B255"/>
    <mergeCell ref="C254:C255"/>
    <mergeCell ref="J254:J255"/>
    <mergeCell ref="K254:K255"/>
    <mergeCell ref="B258:B259"/>
    <mergeCell ref="H267:I267"/>
    <mergeCell ref="H268:I268"/>
    <mergeCell ref="H269:I269"/>
    <mergeCell ref="H270:I270"/>
    <mergeCell ref="H271:I271"/>
    <mergeCell ref="H272:I272"/>
    <mergeCell ref="C258:C259"/>
    <mergeCell ref="H262:I262"/>
    <mergeCell ref="H263:I263"/>
    <mergeCell ref="H264:I264"/>
    <mergeCell ref="H265:I265"/>
    <mergeCell ref="H266:I266"/>
  </mergeCells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E F A A B Q S w M E F A A C A A g A o G W Q W e F 2 Z D S m A A A A 9 g A A A B I A H A B D b 2 5 m a W c v U G F j a 2 F n Z S 5 4 b W w g o h g A K K A U A A A A A A A A A A A A A A A A A A A A A A A A A A A A h Y + x D o I w G I R f h X S n L W C i k p 8 y u B l J S E y M a 1 M q V K E Y W i z v 5 u A j + Q p i F H V z v L v v k r v 7 9 Q b p 0 N T e R X Z G t T p B A a b I k 1 q 0 h d J l g n p 7 8 B c o Z Z B z c e K l 9 E Z Y m 3 g w K k G V t e e Y E O c c d h F u u 5 K E l A Z k n 2 2 2 o p I N 9 5 U 2 l m s h 0 a d V / G 8 h B r v X G B b i I J r h Y L 7 E F M h k Q q b 0 F w j H v c / 0 x 4 R V X 9 u + k + z I / X U O Z J J A 3 h / Y A 1 B L A w Q U A A I A C A C g Z Z B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G W Q W e H a Y q P 5 A Q A A E w U A A B M A H A B G b 3 J t d W x h c y 9 T Z W N 0 a W 9 u M S 5 t I K I Y A C i g F A A A A A A A A A A A A A A A A A A A A A A A A A A A A M 2 S X W v T U B z G 7 w v 9 D o f j T Q s h N B E v n P R i d I i 7 K 6 x e S N O L 4 3 L q i n k p y R k o o d A 1 O F t b Q Y V u Y x W 3 Q a f i C / S i C N s y 9 l 3 M T t Z d 5 S t 4 k r Q B j V V 3 I 8 t N w v P 8 X 5 7 8 z j H x K q n p G l i J 3 s K d d C q d M t e Q g W V Q R I 9 w L i e A P F A w S a c A e 9 z W q W s 7 b u u I i U W 5 y p f Q Q w W b m b s 1 B f M F X S N Y I 2 Y G F h a k + y Y 2 T I k O P 0 w O z 6 Q l b D 4 m e l 3 y t g 8 v P n Z 9 p + 0 d t H 2 n w 9 f l K s x y o L y s 1 h W s s l 4 U Z M h D g b 8 J K 1 k u W h m k C D L E q 6 3 y s p y H 0 3 C w 0 i g v I Y I q 0 2 o 6 7 H i D s b v R d 1 s 9 d 2 O P v u u y 1 j A l X z K Q Z l Z 1 Q y 3 o y r q q l Z 7 W W f J w O m c 1 s u l U T Z s 3 I g l F v M 5 Q x P 8 O 5 Q Y M p w W X J W w G Q h Z e n d C D B e n 8 Z E j f 9 H x n i x 6 N 6 f F 7 y X d e + 8 5 2 h G j y 6 c z r j 8 + d 3 c n X k S T m x F v T m u B z F S l Y k 5 H x b / T i s A m A M + d X g t 7 O c 2 / f i X / f t X d c 2 3 b t J u v 1 + q O Y Z t H Q V Z 3 g e x j J 7 K Q z s 2 k s z 9 R Z V J Q V l h U Z Z p 4 Y 6 z h O d N U T + n M e z r J g x A x y g L A G I C O C G x y w 4 E w g + A k J h Y v P 3 7 w X T U a V v n q Z M C + 3 u r T 1 h b 4 d z X P 2 x 1 6 n m T B p 7 5 i 2 N 5 P y 4 J R u P o v M 7 8 0 T 4 X c F l 7 u D u E B M F E Q I b s / R h d w 8 4 + d V f 7 n X P w B Q S w E C L Q A U A A I A C A C g Z Z B Z 4 X Z k N K Y A A A D 2 A A A A E g A A A A A A A A A A A A A A A A A A A A A A Q 2 9 u Z m l n L 1 B h Y 2 t h Z 2 U u e G 1 s U E s B A i 0 A F A A C A A g A o G W Q W Q / K 6 a u k A A A A 6 Q A A A B M A A A A A A A A A A A A A A A A A 8 g A A A F t D b 2 5 0 Z W 5 0 X 1 R 5 c G V z X S 5 4 b W x Q S w E C L Q A U A A I A C A C g Z Z B Z 4 d p i o / k B A A A T B Q A A E w A A A A A A A A A A A A A A A A D j A Q A A R m 9 y b X V s Y X M v U 2 V j d G l v b j E u b V B L B Q Y A A A A A A w A D A M I A A A A p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I G A A A A A A A A G Y Y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Y W d l M D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l F 1 Z X J 5 S U Q i I F Z h b H V l P S J z Y j F k N D I w M z M t Z W M y N i 0 0 O D I 5 L W F k Z D k t M 2 Z j M W I 2 N 2 V l Z T F j I i A v P j w v U 3 R h Y m x l R W 5 0 c m l l c z 4 8 L 0 l 0 Z W 0 + P E l 0 Z W 0 + P E l 0 Z W 1 M b 2 N h d G l v b j 4 8 S X R l b V R 5 c G U + R m 9 y b X V s Y T w v S X R l b V R 5 c G U + P E l 0 Z W 1 Q Y X R o P l N l Y 3 R p b 2 4 x L 1 B h Z 2 U w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R d W V y e U l E I i B W Y W x 1 Z T 0 i c z J m M G J k O G J k L W R h Y j A t N D N i N S 1 i Z T A 2 L W I z N 2 U 3 M G V i N m E 2 M i I g L z 4 8 L 1 N 0 Y W J s Z U V u d H J p Z X M + P C 9 J d G V t P j x J d G V t P j x J d G V t T G 9 j Y X R p b 2 4 + P E l 0 Z W 1 U e X B l P k Z v c m 1 1 b G E 8 L 0 l 0 Z W 1 U e X B l P j x J d G V t U G F 0 a D 5 T Z W N 0 a W 9 u M S 9 Q Y W d l M D A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I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I 1 N G U 5 M G F l L T J l O W I t N D B j N i 0 4 N z Q w L W R j O D M z Z j k 5 Z m Z l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F R h c m d l d C I g V m F s d W U 9 I n N U Y W J s Z T A w M V 9 f U G F n Z V 8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5 p e l 5 6 i L J n F 1 b 3 Q 7 L C Z x d W 9 0 O 0 N v b H V t b j E m c X V v d D s s J n F 1 b 3 Q 7 5 6 u 2 5 o q A 5 L y a 5 Z C N J n F 1 b 3 Q 7 L C Z x d W 9 0 O + m W i + W C r O W c s C Z x d W 9 0 O y w m c X V v d D v p l o v l g q z l o L T m i Y A m c X V v d D s s J n F 1 b 3 Q 7 5 Y y 6 5 Y i G J n F 1 b 3 Q 7 L C Z x d W 9 0 O + W b v e W G h e W M u u W I h u K A u z E m c X V v d D s s J n F 1 b 3 Q 7 5 Z u 9 6 Z q b 5 Y y 6 5 Y i G 4 o C 7 M i Z x d W 9 0 O y w m c X V v d D t D b 2 x 1 b W 4 5 J n F 1 b 3 Q 7 L C Z x d W 9 0 O 0 N v b H V t b j E w J n F 1 b 3 Q 7 L C Z x d W 9 0 O 0 N v b H V t b j E x J n F 1 b 3 Q 7 X S I g L z 4 8 R W 5 0 c n k g V H l w Z T 0 i R m l s b E N v b H V t b l R 5 c G V z I i B W Y W x 1 Z T 0 i c 0 N R W U d C Z 1 l H Q m d Z R 0 J n W T 0 i I C 8 + P E V u d H J 5 I F R 5 c G U 9 I k Z p b G x M Y X N 0 V X B k Y X R l Z C I g V m F s d W U 9 I m Q y M D I 0 L T E y L T E 2 V D A y O j M 4 O j E 4 L j U 2 N z k 2 N T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D I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+ a X p e e o i y w w f S Z x d W 9 0 O y w m c X V v d D t T Z W N 0 a W 9 u M S 9 U Y W J s Z T A w M S A o U G F n Z S A x K S 9 B d X R v U m V t b 3 Z l Z E N v b H V t b n M x L n t D b 2 x 1 b W 4 x L D F 9 J n F 1 b 3 Q 7 L C Z x d W 9 0 O 1 N l Y 3 R p b 2 4 x L 1 R h Y m x l M D A x I C h Q Y W d l I D E p L 0 F 1 d G 9 S Z W 1 v d m V k Q 2 9 s d W 1 u c z E u e + e r t u a K g O S 8 m u W Q j S w y f S Z x d W 9 0 O y w m c X V v d D t T Z W N 0 a W 9 u M S 9 U Y W J s Z T A w M S A o U G F n Z S A x K S 9 B d X R v U m V t b 3 Z l Z E N v b H V t b n M x L n v p l o v l g q z l n L A s M 3 0 m c X V v d D s s J n F 1 b 3 Q 7 U 2 V j d G l v b j E v V G F i b G U w M D E g K F B h Z 2 U g M S k v Q X V 0 b 1 J l b W 9 2 Z W R D b 2 x 1 b W 5 z M S 5 7 6 Z a L 5 Y K s 5 a C 0 5 o m A L D R 9 J n F 1 b 3 Q 7 L C Z x d W 9 0 O 1 N l Y 3 R p b 2 4 x L 1 R h Y m x l M D A x I C h Q Y W d l I D E p L 0 F 1 d G 9 S Z W 1 v d m V k Q 2 9 s d W 1 u c z E u e + W M u u W I h i w 1 f S Z x d W 9 0 O y w m c X V v d D t T Z W N 0 a W 9 u M S 9 U Y W J s Z T A w M S A o U G F n Z S A x K S 9 B d X R v U m V t b 3 Z l Z E N v b H V t b n M x L n v l m 7 3 l h o X l j L r l i I b i g L s x L D Z 9 J n F 1 b 3 Q 7 L C Z x d W 9 0 O 1 N l Y 3 R p b 2 4 x L 1 R h Y m x l M D A x I C h Q Y W d l I D E p L 0 F 1 d G 9 S Z W 1 v d m V k Q 2 9 s d W 1 u c z E u e + W b v e m a m + W M u u W I h u K A u z I s N 3 0 m c X V v d D s s J n F 1 b 3 Q 7 U 2 V j d G l v b j E v V G F i b G U w M D E g K F B h Z 2 U g M S k v Q X V 0 b 1 J l b W 9 2 Z W R D b 2 x 1 b W 5 z M S 5 7 Q 2 9 s d W 1 u O S w 4 f S Z x d W 9 0 O y w m c X V v d D t T Z W N 0 a W 9 u M S 9 U Y W J s Z T A w M S A o U G F n Z S A x K S 9 B d X R v U m V t b 3 Z l Z E N v b H V t b n M x L n t D b 2 x 1 b W 4 x M C w 5 f S Z x d W 9 0 O y w m c X V v d D t T Z W N 0 a W 9 u M S 9 U Y W J s Z T A w M S A o U G F n Z S A x K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+ a X p e e o i y w w f S Z x d W 9 0 O y w m c X V v d D t T Z W N 0 a W 9 u M S 9 U Y W J s Z T A w M S A o U G F n Z S A x K S 9 B d X R v U m V t b 3 Z l Z E N v b H V t b n M x L n t D b 2 x 1 b W 4 x L D F 9 J n F 1 b 3 Q 7 L C Z x d W 9 0 O 1 N l Y 3 R p b 2 4 x L 1 R h Y m x l M D A x I C h Q Y W d l I D E p L 0 F 1 d G 9 S Z W 1 v d m V k Q 2 9 s d W 1 u c z E u e + e r t u a K g O S 8 m u W Q j S w y f S Z x d W 9 0 O y w m c X V v d D t T Z W N 0 a W 9 u M S 9 U Y W J s Z T A w M S A o U G F n Z S A x K S 9 B d X R v U m V t b 3 Z l Z E N v b H V t b n M x L n v p l o v l g q z l n L A s M 3 0 m c X V v d D s s J n F 1 b 3 Q 7 U 2 V j d G l v b j E v V G F i b G U w M D E g K F B h Z 2 U g M S k v Q X V 0 b 1 J l b W 9 2 Z W R D b 2 x 1 b W 5 z M S 5 7 6 Z a L 5 Y K s 5 a C 0 5 o m A L D R 9 J n F 1 b 3 Q 7 L C Z x d W 9 0 O 1 N l Y 3 R p b 2 4 x L 1 R h Y m x l M D A x I C h Q Y W d l I D E p L 0 F 1 d G 9 S Z W 1 v d m V k Q 2 9 s d W 1 u c z E u e + W M u u W I h i w 1 f S Z x d W 9 0 O y w m c X V v d D t T Z W N 0 a W 9 u M S 9 U Y W J s Z T A w M S A o U G F n Z S A x K S 9 B d X R v U m V t b 3 Z l Z E N v b H V t b n M x L n v l m 7 3 l h o X l j L r l i I b i g L s x L D Z 9 J n F 1 b 3 Q 7 L C Z x d W 9 0 O 1 N l Y 3 R p b 2 4 x L 1 R h Y m x l M D A x I C h Q Y W d l I D E p L 0 F 1 d G 9 S Z W 1 v d m V k Q 2 9 s d W 1 u c z E u e + W b v e m a m + W M u u W I h u K A u z I s N 3 0 m c X V v d D s s J n F 1 b 3 Q 7 U 2 V j d G l v b j E v V G F i b G U w M D E g K F B h Z 2 U g M S k v Q X V 0 b 1 J l b W 9 2 Z W R D b 2 x 1 b W 5 z M S 5 7 Q 2 9 s d W 1 u O S w 4 f S Z x d W 9 0 O y w m c X V v d D t T Z W N 0 a W 9 u M S 9 U Y W J s Z T A w M S A o U G F n Z S A x K S 9 B d X R v U m V t b 3 Z l Z E N v b H V t b n M x L n t D b 2 x 1 b W 4 x M C w 5 f S Z x d W 9 0 O y w m c X V v d D t T Z W N 0 a W 9 u M S 9 U Y W J s Z T A w M S A o U G F n Z S A x K S 9 B d X R v U m V t b 3 Z l Z E N v b H V t b n M x L n t D b 2 x 1 b W 4 x M S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V G F i b G U w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g 6 8 g r l 9 b g Q J 5 T c o U E o l d n A A A A A A I A A A A A A B B m A A A A A Q A A I A A A A B N 7 n V J 9 P X y N U Z M L Z R + 7 c E I 1 x i a t C K l 1 W i T 9 A 9 q R + g p f A A A A A A 6 A A A A A A g A A I A A A A P b x H X 9 E p X g E f K C O B Y a / b g 2 k 7 r l 2 w t W e d E 0 E 3 X m c m G c 6 U A A A A B + C 2 k B k P t 6 q r D Y G 4 f 1 N f H R T + u Q v e Q C / 8 Z L h p Y H f l o K 6 p Y V 5 + J 6 J I d w N 3 2 4 2 d S 0 Z t t w T N N 8 6 q s l G 0 j g K S T X U 9 9 c 8 5 / o y Y x r S 2 6 y Q + x i f I + K E Q A A A A K X o r 1 U 1 9 l / / X I 3 L W + 4 1 T 6 2 r 4 w e p o g + q h d J M l + B I o t y x h V X w E Z k / X D f T m C 0 q s a g y A 0 d D l X p 8 x / n 9 G H 5 K O + 3 S 8 2 c = < / D a t a M a s h u p > 
</file>

<file path=customXml/itemProps1.xml><?xml version="1.0" encoding="utf-8"?>
<ds:datastoreItem xmlns:ds="http://schemas.openxmlformats.org/officeDocument/2006/customXml" ds:itemID="{3582E1BF-4218-48FF-9E12-B3DACC6D47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2025年度陸連</vt:lpstr>
      <vt:lpstr>2025年度陸連PDF</vt:lpstr>
      <vt:lpstr>2025年度</vt:lpstr>
      <vt:lpstr>2024年度</vt:lpstr>
      <vt:lpstr>'2025年度'!Print_Area</vt:lpstr>
      <vt:lpstr>'2025年度陸連'!Print_Area</vt:lpstr>
      <vt:lpstr>'2025年度'!Print_Titles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石川陸上競技協会</dc:title>
  <dc:creator>minami</dc:creator>
  <cp:lastModifiedBy>Office</cp:lastModifiedBy>
  <cp:lastPrinted>2025-03-03T02:50:15Z</cp:lastPrinted>
  <dcterms:created xsi:type="dcterms:W3CDTF">2023-11-10T02:39:56Z</dcterms:created>
  <dcterms:modified xsi:type="dcterms:W3CDTF">2025-05-23T05:17:48Z</dcterms:modified>
</cp:coreProperties>
</file>